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tabRatio="1000" activeTab="3"/>
  </bookViews>
  <sheets>
    <sheet name="1.部门收支情况总表" sheetId="1" r:id="rId1"/>
    <sheet name="2.部门收入汇总表" sheetId="2" r:id="rId2"/>
    <sheet name="3.部门支出汇总表" sheetId="3" r:id="rId3"/>
    <sheet name="4.财政拨款收支总体情况表" sheetId="4" r:id="rId4"/>
    <sheet name="5.一般公共预算支出表" sheetId="5" r:id="rId5"/>
    <sheet name="6.一般公共预算基本支出表" sheetId="6" r:id="rId6"/>
    <sheet name="7.三公经费预算安排及说明" sheetId="7" r:id="rId7"/>
    <sheet name="8.政府采购预算表" sheetId="8" r:id="rId8"/>
    <sheet name="9.政府性基金预算支出表" sheetId="9" r:id="rId9"/>
    <sheet name="项目预算绩效目标表" sheetId="10" r:id="rId10"/>
  </sheets>
  <definedNames/>
  <calcPr fullCalcOnLoad="1"/>
</workbook>
</file>

<file path=xl/sharedStrings.xml><?xml version="1.0" encoding="utf-8"?>
<sst xmlns="http://schemas.openxmlformats.org/spreadsheetml/2006/main" count="625" uniqueCount="379">
  <si>
    <t>收  支  预  算  总  表</t>
  </si>
  <si>
    <t>单位：元</t>
  </si>
  <si>
    <r>
      <rPr>
        <sz val="10"/>
        <rFont val="Arial"/>
        <family val="2"/>
      </rPr>
      <t>收</t>
    </r>
    <r>
      <rPr>
        <sz val="10"/>
        <rFont val="Times New Roman"/>
        <family val="1"/>
      </rPr>
      <t xml:space="preserve">                             </t>
    </r>
    <r>
      <rPr>
        <sz val="10"/>
        <rFont val="Arial"/>
        <family val="2"/>
      </rPr>
      <t>入</t>
    </r>
  </si>
  <si>
    <r>
      <rPr>
        <sz val="10"/>
        <rFont val="Arial"/>
        <family val="2"/>
      </rPr>
      <t>支</t>
    </r>
    <r>
      <rPr>
        <sz val="10"/>
        <rFont val="Times New Roman"/>
        <family val="1"/>
      </rPr>
      <t xml:space="preserve">                        </t>
    </r>
    <r>
      <rPr>
        <sz val="10"/>
        <rFont val="Arial"/>
        <family val="2"/>
      </rPr>
      <t>出</t>
    </r>
  </si>
  <si>
    <r>
      <rPr>
        <sz val="10"/>
        <rFont val="Arial"/>
        <family val="2"/>
      </rPr>
      <t>项</t>
    </r>
    <r>
      <rPr>
        <sz val="10"/>
        <rFont val="Times New Roman"/>
        <family val="1"/>
      </rPr>
      <t xml:space="preserve">                    </t>
    </r>
    <r>
      <rPr>
        <sz val="10"/>
        <rFont val="Arial"/>
        <family val="2"/>
      </rPr>
      <t>目</t>
    </r>
  </si>
  <si>
    <r>
      <rPr>
        <sz val="10"/>
        <rFont val="Arial"/>
        <family val="2"/>
      </rPr>
      <t>预算数</t>
    </r>
  </si>
  <si>
    <r>
      <rPr>
        <sz val="10"/>
        <rFont val="Arial"/>
        <family val="2"/>
      </rPr>
      <t>项目（按经济分类）</t>
    </r>
  </si>
  <si>
    <r>
      <rPr>
        <sz val="10"/>
        <rFont val="Arial"/>
        <family val="2"/>
      </rPr>
      <t>项目（按功能分类）</t>
    </r>
  </si>
  <si>
    <r>
      <rPr>
        <sz val="10"/>
        <rFont val="Arial"/>
        <family val="2"/>
      </rPr>
      <t>一、财政部门安排的预算拨款</t>
    </r>
  </si>
  <si>
    <r>
      <rPr>
        <sz val="10"/>
        <rFont val="Arial"/>
        <family val="2"/>
      </rPr>
      <t>一、基本支出</t>
    </r>
  </si>
  <si>
    <r>
      <rPr>
        <sz val="10"/>
        <rFont val="Arial"/>
        <family val="2"/>
      </rPr>
      <t>一般公共服务</t>
    </r>
  </si>
  <si>
    <r>
      <rPr>
        <sz val="10"/>
        <rFont val="Arial"/>
        <family val="2"/>
      </rPr>
      <t>二、纳入预算管理的行政事业性收费等收入</t>
    </r>
  </si>
  <si>
    <r>
      <t xml:space="preserve">    1</t>
    </r>
    <r>
      <rPr>
        <sz val="10"/>
        <rFont val="Arial"/>
        <family val="2"/>
      </rPr>
      <t>、工资福利支出支出</t>
    </r>
  </si>
  <si>
    <r>
      <rPr>
        <sz val="10"/>
        <rFont val="Arial"/>
        <family val="2"/>
      </rPr>
      <t>外交</t>
    </r>
  </si>
  <si>
    <r>
      <rPr>
        <sz val="10"/>
        <rFont val="Arial"/>
        <family val="2"/>
      </rPr>
      <t>三、纳入专户管理的行政事业性收费等收入</t>
    </r>
  </si>
  <si>
    <r>
      <t xml:space="preserve">    2</t>
    </r>
    <r>
      <rPr>
        <sz val="10"/>
        <rFont val="Arial"/>
        <family val="2"/>
      </rPr>
      <t>、商品和服务支出</t>
    </r>
  </si>
  <si>
    <r>
      <rPr>
        <sz val="10"/>
        <rFont val="Arial"/>
        <family val="2"/>
      </rPr>
      <t>国防</t>
    </r>
  </si>
  <si>
    <r>
      <rPr>
        <sz val="10"/>
        <rFont val="Arial"/>
        <family val="2"/>
      </rPr>
      <t>四、纳入预算管理的政府性基金</t>
    </r>
  </si>
  <si>
    <r>
      <t xml:space="preserve">    3</t>
    </r>
    <r>
      <rPr>
        <sz val="10"/>
        <rFont val="Arial"/>
        <family val="2"/>
      </rPr>
      <t>、对个人和家庭的补助</t>
    </r>
  </si>
  <si>
    <r>
      <rPr>
        <sz val="10"/>
        <rFont val="Arial"/>
        <family val="2"/>
      </rPr>
      <t>公共安全</t>
    </r>
  </si>
  <si>
    <r>
      <rPr>
        <sz val="10"/>
        <rFont val="Arial"/>
        <family val="2"/>
      </rPr>
      <t>五、专项收入</t>
    </r>
  </si>
  <si>
    <r>
      <rPr>
        <sz val="10"/>
        <rFont val="Arial"/>
        <family val="2"/>
      </rPr>
      <t>二、项目支出</t>
    </r>
  </si>
  <si>
    <r>
      <rPr>
        <sz val="10"/>
        <rFont val="Arial"/>
        <family val="2"/>
      </rPr>
      <t>教育</t>
    </r>
  </si>
  <si>
    <r>
      <rPr>
        <sz val="10"/>
        <rFont val="Arial"/>
        <family val="2"/>
      </rPr>
      <t>六、罚没收入</t>
    </r>
  </si>
  <si>
    <t/>
  </si>
  <si>
    <r>
      <rPr>
        <sz val="10"/>
        <rFont val="Arial"/>
        <family val="2"/>
      </rPr>
      <t>科学技术</t>
    </r>
  </si>
  <si>
    <r>
      <rPr>
        <sz val="10"/>
        <rFont val="Arial"/>
        <family val="2"/>
      </rPr>
      <t>七、事业单位经营收入</t>
    </r>
  </si>
  <si>
    <r>
      <rPr>
        <sz val="10"/>
        <rFont val="Arial"/>
        <family val="2"/>
      </rPr>
      <t>文化体育与传媒</t>
    </r>
  </si>
  <si>
    <r>
      <rPr>
        <sz val="10"/>
        <rFont val="Arial"/>
        <family val="2"/>
      </rPr>
      <t>八、上级补助收入</t>
    </r>
  </si>
  <si>
    <r>
      <rPr>
        <sz val="10"/>
        <rFont val="Arial"/>
        <family val="2"/>
      </rPr>
      <t>社会保障和就业</t>
    </r>
  </si>
  <si>
    <r>
      <rPr>
        <sz val="10"/>
        <rFont val="Arial"/>
        <family val="2"/>
      </rPr>
      <t>九、附属单位上缴收入</t>
    </r>
  </si>
  <si>
    <r>
      <rPr>
        <sz val="10"/>
        <rFont val="Arial"/>
        <family val="2"/>
      </rPr>
      <t>社会保险基金支出</t>
    </r>
  </si>
  <si>
    <r>
      <rPr>
        <sz val="10"/>
        <rFont val="Arial"/>
        <family val="2"/>
      </rPr>
      <t>十、城市债务收入</t>
    </r>
  </si>
  <si>
    <r>
      <rPr>
        <sz val="10"/>
        <rFont val="Arial"/>
        <family val="2"/>
      </rPr>
      <t>医疗卫生</t>
    </r>
  </si>
  <si>
    <r>
      <rPr>
        <sz val="10"/>
        <rFont val="Arial"/>
        <family val="2"/>
      </rPr>
      <t>十一、其他收入</t>
    </r>
  </si>
  <si>
    <r>
      <rPr>
        <sz val="10"/>
        <rFont val="Arial"/>
        <family val="2"/>
      </rPr>
      <t>节能环保</t>
    </r>
  </si>
  <si>
    <r>
      <rPr>
        <sz val="10"/>
        <rFont val="Arial"/>
        <family val="2"/>
      </rPr>
      <t>十二、事业收入</t>
    </r>
  </si>
  <si>
    <r>
      <rPr>
        <sz val="10"/>
        <rFont val="Arial"/>
        <family val="2"/>
      </rPr>
      <t>城乡社区事务</t>
    </r>
  </si>
  <si>
    <r>
      <rPr>
        <sz val="10"/>
        <rFont val="Arial"/>
        <family val="2"/>
      </rPr>
      <t>农林水事务</t>
    </r>
  </si>
  <si>
    <r>
      <rPr>
        <sz val="10"/>
        <rFont val="Arial"/>
        <family val="2"/>
      </rPr>
      <t>交通运输</t>
    </r>
  </si>
  <si>
    <r>
      <rPr>
        <sz val="10"/>
        <rFont val="Arial"/>
        <family val="2"/>
      </rPr>
      <t>资源勘探电力信息等事务</t>
    </r>
  </si>
  <si>
    <r>
      <rPr>
        <sz val="10"/>
        <rFont val="Arial"/>
        <family val="2"/>
      </rPr>
      <t>商业服务业等事务</t>
    </r>
  </si>
  <si>
    <r>
      <rPr>
        <sz val="10"/>
        <rFont val="Arial"/>
        <family val="2"/>
      </rPr>
      <t>金融监管等事务支出</t>
    </r>
  </si>
  <si>
    <r>
      <rPr>
        <sz val="10"/>
        <rFont val="Arial"/>
        <family val="2"/>
      </rPr>
      <t>地震灾后恢复重建支出</t>
    </r>
  </si>
  <si>
    <r>
      <rPr>
        <sz val="10"/>
        <rFont val="Arial"/>
        <family val="2"/>
      </rPr>
      <t>援助其他地区支出</t>
    </r>
  </si>
  <si>
    <r>
      <rPr>
        <sz val="10"/>
        <rFont val="Arial"/>
        <family val="2"/>
      </rPr>
      <t>国土资源气象等事务</t>
    </r>
  </si>
  <si>
    <r>
      <rPr>
        <sz val="10"/>
        <rFont val="Arial"/>
        <family val="2"/>
      </rPr>
      <t>住房保障支出</t>
    </r>
  </si>
  <si>
    <r>
      <rPr>
        <sz val="10"/>
        <rFont val="Arial"/>
        <family val="2"/>
      </rPr>
      <t>本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年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收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入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合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计</t>
    </r>
  </si>
  <si>
    <r>
      <rPr>
        <sz val="10"/>
        <rFont val="Arial"/>
        <family val="2"/>
      </rPr>
      <t>本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年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支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出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合</t>
    </r>
    <r>
      <rPr>
        <sz val="10"/>
        <rFont val="Times New Roman"/>
        <family val="1"/>
      </rPr>
      <t xml:space="preserve">  </t>
    </r>
    <r>
      <rPr>
        <sz val="10"/>
        <rFont val="Arial"/>
        <family val="2"/>
      </rPr>
      <t>计</t>
    </r>
  </si>
  <si>
    <r>
      <rPr>
        <sz val="10"/>
        <rFont val="Arial"/>
        <family val="2"/>
      </rPr>
      <t>粮油物资储备支出</t>
    </r>
  </si>
  <si>
    <r>
      <rPr>
        <sz val="10"/>
        <rFont val="Arial"/>
        <family val="2"/>
      </rPr>
      <t>十三、上年结转</t>
    </r>
  </si>
  <si>
    <r>
      <rPr>
        <sz val="10"/>
        <rFont val="Arial"/>
        <family val="2"/>
      </rPr>
      <t>六、结转下年</t>
    </r>
  </si>
  <si>
    <r>
      <rPr>
        <sz val="10"/>
        <rFont val="Arial"/>
        <family val="2"/>
      </rPr>
      <t>国有资本经营预算支出</t>
    </r>
  </si>
  <si>
    <r>
      <t xml:space="preserve">      </t>
    </r>
    <r>
      <rPr>
        <sz val="10"/>
        <rFont val="Arial"/>
        <family val="2"/>
      </rPr>
      <t>纳入预算管理的行政事业性收费等收入结转</t>
    </r>
  </si>
  <si>
    <r>
      <rPr>
        <sz val="10"/>
        <rFont val="Arial"/>
        <family val="2"/>
      </rPr>
      <t>预备费</t>
    </r>
  </si>
  <si>
    <r>
      <t xml:space="preserve">      </t>
    </r>
    <r>
      <rPr>
        <sz val="10"/>
        <rFont val="Arial"/>
        <family val="2"/>
      </rPr>
      <t>纳入预算管理的政府性基金结转</t>
    </r>
    <r>
      <rPr>
        <sz val="10"/>
        <rFont val="Times New Roman"/>
        <family val="1"/>
      </rPr>
      <t xml:space="preserve"> </t>
    </r>
  </si>
  <si>
    <r>
      <rPr>
        <sz val="10"/>
        <rFont val="Arial"/>
        <family val="2"/>
      </rPr>
      <t>其他支出</t>
    </r>
  </si>
  <si>
    <r>
      <t xml:space="preserve">      </t>
    </r>
    <r>
      <rPr>
        <sz val="10"/>
        <rFont val="Arial"/>
        <family val="2"/>
      </rPr>
      <t>纳入专户管理的行政事业性收费等收入结转</t>
    </r>
  </si>
  <si>
    <r>
      <rPr>
        <sz val="10"/>
        <rFont val="Arial"/>
        <family val="2"/>
      </rPr>
      <t>转移性支出</t>
    </r>
  </si>
  <si>
    <r>
      <t xml:space="preserve">      </t>
    </r>
    <r>
      <rPr>
        <sz val="10"/>
        <rFont val="Arial"/>
        <family val="2"/>
      </rPr>
      <t>其他结转</t>
    </r>
  </si>
  <si>
    <r>
      <rPr>
        <sz val="10"/>
        <rFont val="Arial"/>
        <family val="2"/>
      </rPr>
      <t>债务还本支出</t>
    </r>
  </si>
  <si>
    <r>
      <t xml:space="preserve">      </t>
    </r>
    <r>
      <rPr>
        <sz val="10"/>
        <rFont val="Arial"/>
        <family val="2"/>
      </rPr>
      <t>财力结转</t>
    </r>
  </si>
  <si>
    <r>
      <rPr>
        <sz val="10"/>
        <rFont val="Arial"/>
        <family val="2"/>
      </rPr>
      <t>债务付息支出</t>
    </r>
  </si>
  <si>
    <r>
      <t xml:space="preserve">      </t>
    </r>
    <r>
      <rPr>
        <sz val="10"/>
        <rFont val="Arial"/>
        <family val="2"/>
      </rPr>
      <t>专项收入结转</t>
    </r>
  </si>
  <si>
    <r>
      <rPr>
        <sz val="10"/>
        <rFont val="Arial"/>
        <family val="2"/>
      </rPr>
      <t>债务发行费用支出</t>
    </r>
  </si>
  <si>
    <r>
      <t xml:space="preserve">      </t>
    </r>
    <r>
      <rPr>
        <sz val="10"/>
        <rFont val="Arial"/>
        <family val="2"/>
      </rPr>
      <t>收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入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总</t>
    </r>
    <r>
      <rPr>
        <sz val="10"/>
        <rFont val="Times New Roman"/>
        <family val="1"/>
      </rPr>
      <t xml:space="preserve">   </t>
    </r>
    <r>
      <rPr>
        <sz val="10"/>
        <rFont val="Arial"/>
        <family val="2"/>
      </rPr>
      <t>计</t>
    </r>
  </si>
  <si>
    <r>
      <rPr>
        <sz val="10"/>
        <rFont val="Arial"/>
        <family val="2"/>
      </rPr>
      <t>支　出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　总　计</t>
    </r>
  </si>
  <si>
    <t>收入汇总表</t>
  </si>
  <si>
    <t>总计</t>
  </si>
  <si>
    <t>财政部门安排的预算拨款</t>
  </si>
  <si>
    <t>纳入预算管理的行政事业性收费等收入</t>
  </si>
  <si>
    <t>纳入专户管理的行政事业性收费等收入</t>
  </si>
  <si>
    <t>纳入预算管理的政府性基金</t>
  </si>
  <si>
    <t>专项收入</t>
  </si>
  <si>
    <t>罚没收入</t>
  </si>
  <si>
    <t>事业单位经营收入</t>
  </si>
  <si>
    <t>上级补助收入</t>
  </si>
  <si>
    <t>附属单位上缴收入</t>
  </si>
  <si>
    <t>城建债务收入</t>
  </si>
  <si>
    <t>其他收入</t>
  </si>
  <si>
    <t>事业收入</t>
  </si>
  <si>
    <t>上年结转</t>
  </si>
  <si>
    <t>备注</t>
  </si>
  <si>
    <t>合计</t>
  </si>
  <si>
    <t>005振安区纪律检查委员会</t>
  </si>
  <si>
    <t xml:space="preserve">  005001振安区纪律检查委员会</t>
  </si>
  <si>
    <t>支出汇总表</t>
  </si>
  <si>
    <t>单位</t>
  </si>
  <si>
    <t>功能科目</t>
  </si>
  <si>
    <t xml:space="preserve">纳入预算管理的行政事业性收费等收入  </t>
  </si>
  <si>
    <t xml:space="preserve">纳入专户管理的行政事业性收费等收入  </t>
  </si>
  <si>
    <t xml:space="preserve">纳入预算管理的政府性基金  </t>
  </si>
  <si>
    <t>专项收入(提前告知)</t>
  </si>
  <si>
    <t>纳入预算管理的行政事业性收费等收入结转</t>
  </si>
  <si>
    <t>纳入预算管理的政府性基金结转</t>
  </si>
  <si>
    <t>纳入专户管理的行政事业性收费等收入结转</t>
  </si>
  <si>
    <t>其他结转</t>
  </si>
  <si>
    <t>财力结转</t>
  </si>
  <si>
    <t>专项收入结转</t>
  </si>
  <si>
    <t>201一般公共服务支出</t>
  </si>
  <si>
    <t xml:space="preserve">  20111纪检监察事务</t>
  </si>
  <si>
    <t xml:space="preserve">    2011101行政运行</t>
  </si>
  <si>
    <t>208社会保障和就业支出</t>
  </si>
  <si>
    <t xml:space="preserve">  20805行政事业单位养老支出</t>
  </si>
  <si>
    <t xml:space="preserve">    2080501行政单位离退休</t>
  </si>
  <si>
    <t xml:space="preserve">    2080505机关事业单位基本养老保险缴费支出</t>
  </si>
  <si>
    <t>210卫生健康支出</t>
  </si>
  <si>
    <t xml:space="preserve">  21011行政事业单位医疗</t>
  </si>
  <si>
    <t xml:space="preserve">    2101101行政单位医疗</t>
  </si>
  <si>
    <t xml:space="preserve">    2101103公务员医疗补助</t>
  </si>
  <si>
    <t>221住房保障支出</t>
  </si>
  <si>
    <t xml:space="preserve">  22102住房改革支出</t>
  </si>
  <si>
    <t xml:space="preserve">    2210201住房公积金</t>
  </si>
  <si>
    <t>财 政 拨 款 收 支 总  表</t>
  </si>
  <si>
    <t>一般公共预算支出表</t>
  </si>
  <si>
    <t>单位编码</t>
  </si>
  <si>
    <t>单位名称</t>
  </si>
  <si>
    <t>功能分类编码</t>
  </si>
  <si>
    <t>功能分类名称</t>
  </si>
  <si>
    <t>基本</t>
  </si>
  <si>
    <t>项目</t>
  </si>
  <si>
    <t>基本小计</t>
  </si>
  <si>
    <t>工资福利支出301</t>
  </si>
  <si>
    <t>商品和服务支出302</t>
  </si>
  <si>
    <t>对个人和家庭的补助303</t>
  </si>
  <si>
    <t>项目小计</t>
  </si>
  <si>
    <t>005001</t>
  </si>
  <si>
    <t>振安区纪律检查委员会</t>
  </si>
  <si>
    <t>201</t>
  </si>
  <si>
    <t>一般公共服务支出</t>
  </si>
  <si>
    <t>20111</t>
  </si>
  <si>
    <t>纪检监察事务</t>
  </si>
  <si>
    <t>2011101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</si>
  <si>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</si>
  <si>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</si>
  <si>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</si>
  <si>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</si>
  <si>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</si>
  <si>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</si>
  <si>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</si>
  <si>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</si>
  <si>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</si>
  <si>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</si>
  <si>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</si>
  <si>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</si>
  <si>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</si>
  <si>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</si>
  <si>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</si>
  <si>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</si>
  <si>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</si>
  <si>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</si>
  <si>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</si>
  <si>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</si>
  <si>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</si>
  <si>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</si>
  <si>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</si>
  <si>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一般公共预算基本支出表</t>
  </si>
  <si>
    <t>预算单位</t>
  </si>
  <si>
    <t>工资福利支出</t>
  </si>
  <si>
    <t>商品和服务支出</t>
  </si>
  <si>
    <t>对个人和家庭的补助</t>
  </si>
  <si>
    <t>对社会保障基金补助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</si>
  <si>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</si>
  <si>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</si>
  <si>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</si>
  <si>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</si>
  <si>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</si>
  <si>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</si>
  <si>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</si>
  <si>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</si>
  <si>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</si>
  <si>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办公费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</si>
  <si>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</si>
  <si>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</si>
  <si>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</si>
  <si>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</si>
  <si>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</si>
  <si>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</si>
  <si>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</si>
  <si>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</si>
  <si>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</si>
  <si>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</si>
  <si>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</si>
  <si>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</si>
  <si>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</si>
  <si>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</si>
  <si>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</si>
  <si>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</si>
  <si>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</si>
  <si>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</si>
  <si>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</si>
  <si>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</si>
  <si>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</si>
  <si>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</si>
  <si>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生活补助</t>
  </si>
  <si>
    <t>医疗费补助</t>
  </si>
  <si>
    <t>其他对个人和家庭的补助</t>
  </si>
  <si>
    <t>对社会保险基金补助</t>
  </si>
  <si>
    <t>(005) 振安区纪律检查委员会</t>
  </si>
  <si>
    <t>(005001) 振安区纪律检查委员会</t>
  </si>
  <si>
    <t>振安区2018年度“三公经费”财政预算安排情况表</t>
  </si>
  <si>
    <t>年度</t>
  </si>
  <si>
    <t>部门名称</t>
  </si>
  <si>
    <t>因公出国（境）费用</t>
  </si>
  <si>
    <t>车辆购置及运行维护经费</t>
  </si>
  <si>
    <t>小计</t>
  </si>
  <si>
    <t>公务用车购置费</t>
  </si>
  <si>
    <t>部门政府采购预算表</t>
  </si>
  <si>
    <t>序号</t>
  </si>
  <si>
    <t>预算单位名称</t>
  </si>
  <si>
    <t>采购项目名称</t>
  </si>
  <si>
    <t>预算金额</t>
  </si>
  <si>
    <t>政府性基金预算支出表</t>
  </si>
  <si>
    <t>预算科目</t>
  </si>
  <si>
    <t>政府性基金预算支出合计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</si>
  <si>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</si>
  <si>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</si>
  <si>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</si>
  <si>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</si>
  <si>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</si>
  <si>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</si>
  <si>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</si>
  <si>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</si>
  <si>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</si>
  <si>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</si>
  <si>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</si>
  <si>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</si>
  <si>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</si>
  <si>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</si>
  <si>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</si>
  <si>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</si>
  <si>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</si>
  <si>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</si>
  <si>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</si>
  <si>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</si>
  <si>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</si>
  <si>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</si>
  <si>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</si>
  <si>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</si>
  <si>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</si>
  <si>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</si>
  <si>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</si>
  <si>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</si>
  <si>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</si>
  <si>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</si>
  <si>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</si>
  <si>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</si>
  <si>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</si>
  <si>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</si>
  <si>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</si>
  <si>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</si>
  <si>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</si>
  <si>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</si>
  <si>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</si>
  <si>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</si>
  <si>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</si>
  <si>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</si>
  <si>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</si>
  <si>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</si>
  <si>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</si>
  <si>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</si>
  <si>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</si>
  <si>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</si>
  <si>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</si>
  <si>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</si>
  <si>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</si>
  <si>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</si>
  <si>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</si>
  <si>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</si>
  <si>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</si>
  <si>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</si>
  <si>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</si>
  <si>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</si>
  <si>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</si>
  <si>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</si>
  <si>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</si>
  <si>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</si>
  <si>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</si>
  <si>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</si>
  <si>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</si>
  <si>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</si>
  <si>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</si>
  <si>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</si>
  <si>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</si>
  <si>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</si>
  <si>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</si>
  <si>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</si>
  <si>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</si>
  <si>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</si>
  <si>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</si>
  <si>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</si>
  <si>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</si>
  <si>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</si>
  <si>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</si>
  <si>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</si>
  <si>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</si>
  <si>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</si>
  <si>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</si>
  <si>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</si>
  <si>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</si>
  <si>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</si>
  <si>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</si>
  <si>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</si>
  <si>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</si>
  <si>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</si>
  <si>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</si>
  <si>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</si>
  <si>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</si>
  <si>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</si>
  <si>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</si>
  <si>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</si>
  <si>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</si>
  <si>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</si>
  <si>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</si>
  <si>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</si>
  <si>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</si>
  <si>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</si>
  <si>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</si>
  <si>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</si>
  <si>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</si>
  <si>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</si>
  <si>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</si>
  <si>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</si>
  <si>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</si>
  <si>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</si>
  <si>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</si>
  <si>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</si>
  <si>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</si>
  <si>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</si>
  <si>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</si>
  <si>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</si>
  <si>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</si>
  <si>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</si>
  <si>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</si>
  <si>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</si>
  <si>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</si>
  <si>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</si>
  <si>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</si>
  <si>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</si>
  <si>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</si>
  <si>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</si>
  <si>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</si>
  <si>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</si>
  <si>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</si>
  <si>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</si>
  <si>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</si>
  <si>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</si>
  <si>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</si>
  <si>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</si>
  <si>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</si>
  <si>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</si>
  <si>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</si>
  <si>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</si>
  <si>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</si>
  <si>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</si>
  <si>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</si>
  <si>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</si>
  <si>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</si>
  <si>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</si>
  <si>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</si>
  <si>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</si>
  <si>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</si>
  <si>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</si>
  <si>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</si>
  <si>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</si>
  <si>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</si>
  <si>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</si>
  <si>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</si>
  <si>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</si>
  <si>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</si>
  <si>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</si>
  <si>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</si>
  <si>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</si>
  <si>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</si>
  <si>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</si>
  <si>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</si>
  <si>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</si>
  <si>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</si>
  <si>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项目预算绩效目标表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</si>
</sst>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 "/>
    <numFmt numFmtId="178" formatCode="0.00_ "/>
    <numFmt numFmtId="179" formatCode="0.00_)"/>
    <numFmt numFmtId="180" formatCode="#0.00"/>
    <numFmt numFmtId="181" formatCode="#.###"/>
    <numFmt numFmtId="182" formatCode="#"/>
    <numFmt numFmtId="183" formatCode="#,###.00"/>
    <numFmt numFmtId="184" formatCode="###,###"/>
  </numFmts>
  <fonts count="8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4"/>
      <name val="宋体"/>
      <family val="0"/>
    </font>
    <font>
      <b/>
      <sz val="11"/>
      <color indexed="8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2"/>
      <name val="Times New Roman"/>
      <family val="1"/>
    </font>
    <font>
      <sz val="12"/>
      <name val="仿宋_GB2312"/>
      <family val="0"/>
    </font>
    <font>
      <b/>
      <sz val="12"/>
      <name val="Times New Roman"/>
      <family val="1"/>
    </font>
    <font>
      <sz val="9"/>
      <color indexed="8"/>
      <name val="宋体"/>
      <family val="0"/>
    </font>
    <font>
      <b/>
      <sz val="14"/>
      <color indexed="8"/>
      <name val="SimSun"/>
      <family val="0"/>
    </font>
    <font>
      <sz val="9"/>
      <color indexed="8"/>
      <name val="SimSun"/>
      <family val="0"/>
    </font>
    <font>
      <b/>
      <sz val="14"/>
      <name val="黑体"/>
      <family val="3"/>
    </font>
    <font>
      <sz val="10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Calibri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9"/>
      <color rgb="FF0000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0" fillId="5" borderId="0" applyNumberFormat="0" applyBorder="0" applyAlignment="0" applyProtection="0"/>
    <xf numFmtId="0" fontId="65" fillId="6" borderId="0" applyNumberFormat="0" applyBorder="0" applyAlignment="0" applyProtection="0"/>
    <xf numFmtId="43" fontId="0" fillId="0" borderId="0" applyFont="0" applyFill="0" applyBorder="0" applyAlignment="0" applyProtection="0"/>
    <xf numFmtId="0" fontId="66" fillId="7" borderId="0" applyNumberFormat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9" borderId="2" applyNumberFormat="0" applyFont="0" applyAlignment="0" applyProtection="0"/>
    <xf numFmtId="0" fontId="66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0" borderId="0">
      <alignment/>
      <protection/>
    </xf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66" fillId="11" borderId="0" applyNumberFormat="0" applyBorder="0" applyAlignment="0" applyProtection="0"/>
    <xf numFmtId="0" fontId="69" fillId="0" borderId="5" applyNumberFormat="0" applyFill="0" applyAlignment="0" applyProtection="0"/>
    <xf numFmtId="0" fontId="66" fillId="12" borderId="0" applyNumberFormat="0" applyBorder="0" applyAlignment="0" applyProtection="0"/>
    <xf numFmtId="0" fontId="75" fillId="13" borderId="6" applyNumberFormat="0" applyAlignment="0" applyProtection="0"/>
    <xf numFmtId="0" fontId="76" fillId="13" borderId="1" applyNumberFormat="0" applyAlignment="0" applyProtection="0"/>
    <xf numFmtId="0" fontId="41" fillId="14" borderId="7" applyNumberFormat="0" applyAlignment="0" applyProtection="0"/>
    <xf numFmtId="0" fontId="3" fillId="0" borderId="0">
      <alignment/>
      <protection/>
    </xf>
    <xf numFmtId="0" fontId="77" fillId="15" borderId="8" applyNumberFormat="0" applyAlignment="0" applyProtection="0"/>
    <xf numFmtId="0" fontId="0" fillId="16" borderId="0" applyNumberFormat="0" applyBorder="0" applyAlignment="0" applyProtection="0"/>
    <xf numFmtId="0" fontId="66" fillId="17" borderId="0" applyNumberFormat="0" applyBorder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22" fillId="0" borderId="11" applyNumberFormat="0" applyFill="0" applyAlignment="0" applyProtection="0"/>
    <xf numFmtId="0" fontId="0" fillId="20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0" borderId="0">
      <alignment/>
      <protection/>
    </xf>
    <xf numFmtId="0" fontId="21" fillId="31" borderId="0" applyNumberFormat="0" applyBorder="0" applyAlignment="0" applyProtection="0"/>
    <xf numFmtId="0" fontId="0" fillId="32" borderId="0" applyNumberFormat="0" applyBorder="0" applyAlignment="0" applyProtection="0"/>
    <xf numFmtId="0" fontId="66" fillId="33" borderId="0" applyNumberFormat="0" applyBorder="0" applyAlignment="0" applyProtection="0"/>
    <xf numFmtId="0" fontId="21" fillId="14" borderId="0" applyNumberFormat="0" applyBorder="0" applyAlignment="0" applyProtection="0"/>
    <xf numFmtId="0" fontId="0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0" fillId="37" borderId="0" applyNumberFormat="0" applyBorder="0" applyAlignment="0" applyProtection="0"/>
    <xf numFmtId="0" fontId="66" fillId="38" borderId="0" applyNumberFormat="0" applyBorder="0" applyAlignment="0" applyProtection="0"/>
    <xf numFmtId="0" fontId="3" fillId="0" borderId="0">
      <alignment/>
      <protection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" borderId="0" applyNumberFormat="0" applyBorder="0" applyAlignment="0" applyProtection="0"/>
    <xf numFmtId="0" fontId="21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44" fillId="23" borderId="0" applyNumberFormat="0" applyBorder="0" applyAlignment="0" applyProtection="0"/>
    <xf numFmtId="0" fontId="45" fillId="51" borderId="7" applyNumberFormat="0" applyAlignment="0" applyProtection="0"/>
    <xf numFmtId="0" fontId="46" fillId="52" borderId="12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53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9" fontId="3" fillId="0" borderId="0" applyFont="0" applyFill="0" applyBorder="0" applyAlignment="0" applyProtection="0"/>
    <xf numFmtId="0" fontId="55" fillId="54" borderId="16" applyNumberFormat="0" applyFont="0" applyAlignment="0" applyProtection="0"/>
    <xf numFmtId="0" fontId="56" fillId="51" borderId="17" applyNumberFormat="0" applyAlignment="0" applyProtection="0"/>
    <xf numFmtId="0" fontId="57" fillId="55" borderId="0">
      <alignment horizontal="left" vertical="center"/>
      <protection/>
    </xf>
    <xf numFmtId="0" fontId="58" fillId="55" borderId="0">
      <alignment horizontal="left" vertical="center"/>
      <protection/>
    </xf>
    <xf numFmtId="0" fontId="58" fillId="55" borderId="0">
      <alignment horizontal="left" vertical="center"/>
      <protection/>
    </xf>
    <xf numFmtId="0" fontId="58" fillId="55" borderId="0">
      <alignment horizontal="left" vertical="center"/>
      <protection/>
    </xf>
    <xf numFmtId="0" fontId="59" fillId="0" borderId="0" applyNumberFormat="0" applyFill="0" applyBorder="0" applyAlignment="0" applyProtection="0"/>
    <xf numFmtId="0" fontId="3" fillId="0" borderId="0">
      <alignment vertical="center"/>
      <protection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0" borderId="0">
      <alignment/>
      <protection/>
    </xf>
    <xf numFmtId="176" fontId="3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2" fillId="0" borderId="0">
      <alignment/>
      <protection/>
    </xf>
    <xf numFmtId="0" fontId="12" fillId="0" borderId="0">
      <alignment/>
      <protection/>
    </xf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18" applyFont="1" applyFill="1" applyAlignment="1">
      <alignment horizontal="center" vertical="center"/>
      <protection/>
    </xf>
    <xf numFmtId="0" fontId="3" fillId="0" borderId="0" xfId="118" applyFill="1" applyAlignment="1">
      <alignment vertical="center"/>
      <protection/>
    </xf>
    <xf numFmtId="0" fontId="4" fillId="0" borderId="0" xfId="118" applyFont="1" applyFill="1" applyAlignment="1">
      <alignment horizontal="right"/>
      <protection/>
    </xf>
    <xf numFmtId="0" fontId="5" fillId="0" borderId="19" xfId="118" applyFont="1" applyFill="1" applyBorder="1" applyAlignment="1">
      <alignment horizontal="center" vertical="center"/>
      <protection/>
    </xf>
    <xf numFmtId="0" fontId="4" fillId="0" borderId="19" xfId="118" applyFont="1" applyFill="1" applyBorder="1" applyAlignment="1">
      <alignment horizontal="left" vertical="center"/>
      <protection/>
    </xf>
    <xf numFmtId="0" fontId="4" fillId="0" borderId="19" xfId="118" applyFont="1" applyFill="1" applyBorder="1" applyAlignment="1">
      <alignment vertical="center"/>
      <protection/>
    </xf>
    <xf numFmtId="3" fontId="4" fillId="0" borderId="19" xfId="118" applyNumberFormat="1" applyFont="1" applyFill="1" applyBorder="1" applyAlignment="1" applyProtection="1">
      <alignment vertical="center"/>
      <protection/>
    </xf>
    <xf numFmtId="0" fontId="5" fillId="0" borderId="20" xfId="118" applyFont="1" applyFill="1" applyBorder="1" applyAlignment="1">
      <alignment horizontal="center" vertical="center"/>
      <protection/>
    </xf>
    <xf numFmtId="3" fontId="4" fillId="0" borderId="19" xfId="118" applyNumberFormat="1" applyFont="1" applyFill="1" applyBorder="1" applyAlignment="1" applyProtection="1">
      <alignment horizontal="left" vertical="center"/>
      <protection/>
    </xf>
    <xf numFmtId="0" fontId="4" fillId="0" borderId="19" xfId="118" applyFont="1" applyBorder="1" applyAlignment="1">
      <alignment horizontal="left" vertical="center"/>
      <protection/>
    </xf>
    <xf numFmtId="0" fontId="6" fillId="0" borderId="19" xfId="118" applyFont="1" applyBorder="1" applyAlignment="1">
      <alignment horizontal="left" vertical="center"/>
      <protection/>
    </xf>
    <xf numFmtId="0" fontId="4" fillId="0" borderId="19" xfId="118" applyFont="1" applyBorder="1" applyAlignment="1">
      <alignment vertical="center"/>
      <protection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121" applyFont="1" applyAlignment="1">
      <alignment horizontal="center" vertical="center"/>
      <protection/>
    </xf>
    <xf numFmtId="0" fontId="3" fillId="0" borderId="0" xfId="121">
      <alignment vertical="center"/>
      <protection/>
    </xf>
    <xf numFmtId="0" fontId="3" fillId="0" borderId="0" xfId="121" applyAlignment="1">
      <alignment horizontal="center" vertical="center"/>
      <protection/>
    </xf>
    <xf numFmtId="0" fontId="9" fillId="0" borderId="24" xfId="121" applyFont="1" applyBorder="1" applyAlignment="1">
      <alignment horizontal="center" vertical="center"/>
      <protection/>
    </xf>
    <xf numFmtId="0" fontId="10" fillId="0" borderId="24" xfId="121" applyFont="1" applyBorder="1" applyAlignment="1">
      <alignment horizontal="center" vertical="center" wrapText="1"/>
      <protection/>
    </xf>
    <xf numFmtId="0" fontId="11" fillId="0" borderId="24" xfId="121" applyFont="1" applyFill="1" applyBorder="1" applyAlignment="1">
      <alignment horizontal="center" vertical="center" wrapText="1"/>
      <protection/>
    </xf>
    <xf numFmtId="0" fontId="10" fillId="0" borderId="21" xfId="121" applyFont="1" applyBorder="1" applyAlignment="1">
      <alignment horizontal="center" vertical="center" wrapText="1"/>
      <protection/>
    </xf>
    <xf numFmtId="0" fontId="10" fillId="0" borderId="22" xfId="121" applyFont="1" applyBorder="1" applyAlignment="1">
      <alignment horizontal="center" vertical="center" wrapText="1"/>
      <protection/>
    </xf>
    <xf numFmtId="0" fontId="10" fillId="0" borderId="23" xfId="121" applyFont="1" applyBorder="1" applyAlignment="1">
      <alignment horizontal="center" vertical="center" wrapText="1"/>
      <protection/>
    </xf>
    <xf numFmtId="0" fontId="9" fillId="0" borderId="20" xfId="121" applyFont="1" applyBorder="1" applyAlignment="1">
      <alignment horizontal="center" vertical="center"/>
      <protection/>
    </xf>
    <xf numFmtId="0" fontId="10" fillId="0" borderId="20" xfId="121" applyFont="1" applyBorder="1" applyAlignment="1">
      <alignment horizontal="center" vertical="center" wrapText="1"/>
      <protection/>
    </xf>
    <xf numFmtId="0" fontId="11" fillId="0" borderId="20" xfId="121" applyFont="1" applyFill="1" applyBorder="1" applyAlignment="1">
      <alignment horizontal="center" vertical="center" wrapText="1"/>
      <protection/>
    </xf>
    <xf numFmtId="0" fontId="10" fillId="0" borderId="19" xfId="121" applyFont="1" applyBorder="1" applyAlignment="1">
      <alignment horizontal="center" vertical="center" wrapText="1"/>
      <protection/>
    </xf>
    <xf numFmtId="0" fontId="11" fillId="0" borderId="19" xfId="121" applyFont="1" applyFill="1" applyBorder="1" applyAlignment="1">
      <alignment horizontal="center" vertical="center" wrapText="1"/>
      <protection/>
    </xf>
    <xf numFmtId="0" fontId="12" fillId="0" borderId="19" xfId="121" applyFont="1" applyBorder="1" applyAlignment="1">
      <alignment horizontal="center" vertical="center"/>
      <protection/>
    </xf>
    <xf numFmtId="0" fontId="13" fillId="0" borderId="19" xfId="121" applyFont="1" applyBorder="1" applyAlignment="1">
      <alignment horizontal="center" vertical="center"/>
      <protection/>
    </xf>
    <xf numFmtId="177" fontId="12" fillId="0" borderId="19" xfId="121" applyNumberFormat="1" applyFont="1" applyFill="1" applyBorder="1" applyAlignment="1">
      <alignment horizontal="center" vertical="center"/>
      <protection/>
    </xf>
    <xf numFmtId="1" fontId="12" fillId="0" borderId="19" xfId="121" applyNumberFormat="1" applyFont="1" applyBorder="1" applyAlignment="1">
      <alignment horizontal="center" vertical="center"/>
      <protection/>
    </xf>
    <xf numFmtId="177" fontId="12" fillId="0" borderId="19" xfId="121" applyNumberFormat="1" applyFont="1" applyBorder="1" applyAlignment="1">
      <alignment horizontal="center" vertical="center"/>
      <protection/>
    </xf>
    <xf numFmtId="0" fontId="12" fillId="0" borderId="0" xfId="121" applyFont="1" applyBorder="1" applyAlignment="1">
      <alignment horizontal="center" vertical="center"/>
      <protection/>
    </xf>
    <xf numFmtId="0" fontId="13" fillId="0" borderId="0" xfId="121" applyFont="1" applyBorder="1" applyAlignment="1">
      <alignment horizontal="center" vertical="center"/>
      <protection/>
    </xf>
    <xf numFmtId="177" fontId="14" fillId="0" borderId="0" xfId="121" applyNumberFormat="1" applyFont="1" applyFill="1" applyBorder="1" applyAlignment="1">
      <alignment vertical="center"/>
      <protection/>
    </xf>
    <xf numFmtId="0" fontId="12" fillId="0" borderId="0" xfId="121" applyFont="1" applyBorder="1" applyAlignment="1">
      <alignment vertical="center"/>
      <protection/>
    </xf>
    <xf numFmtId="1" fontId="12" fillId="0" borderId="0" xfId="121" applyNumberFormat="1" applyFont="1" applyBorder="1" applyAlignment="1">
      <alignment vertical="center"/>
      <protection/>
    </xf>
    <xf numFmtId="177" fontId="12" fillId="0" borderId="0" xfId="121" applyNumberFormat="1" applyFont="1" applyBorder="1" applyAlignment="1">
      <alignment vertical="center"/>
      <protection/>
    </xf>
    <xf numFmtId="178" fontId="13" fillId="0" borderId="0" xfId="121" applyNumberFormat="1" applyFont="1" applyBorder="1" applyAlignment="1">
      <alignment horizontal="left" vertical="center" wrapText="1"/>
      <protection/>
    </xf>
    <xf numFmtId="0" fontId="83" fillId="0" borderId="0" xfId="0" applyFont="1" applyAlignment="1">
      <alignment horizontal="left" vertical="center"/>
    </xf>
    <xf numFmtId="0" fontId="16" fillId="0" borderId="0" xfId="113" applyFont="1" applyBorder="1" applyAlignment="1">
      <alignment horizontal="center" vertical="center" wrapText="1"/>
      <protection/>
    </xf>
    <xf numFmtId="0" fontId="17" fillId="0" borderId="0" xfId="113" applyFont="1" applyBorder="1" applyAlignment="1">
      <alignment horizontal="left" vertical="center" wrapText="1"/>
      <protection/>
    </xf>
    <xf numFmtId="0" fontId="83" fillId="56" borderId="25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left" vertical="center"/>
    </xf>
    <xf numFmtId="179" fontId="83" fillId="0" borderId="25" xfId="0" applyNumberFormat="1" applyFont="1" applyFill="1" applyBorder="1" applyAlignment="1">
      <alignment horizontal="right" vertical="center"/>
    </xf>
    <xf numFmtId="0" fontId="17" fillId="0" borderId="25" xfId="113" applyFont="1" applyBorder="1" applyAlignment="1">
      <alignment horizontal="left" vertical="center" wrapText="1"/>
      <protection/>
    </xf>
    <xf numFmtId="4" fontId="17" fillId="0" borderId="25" xfId="113" applyNumberFormat="1" applyFont="1" applyBorder="1" applyAlignment="1">
      <alignment horizontal="right" vertical="center" wrapText="1"/>
      <protection/>
    </xf>
    <xf numFmtId="4" fontId="17" fillId="0" borderId="26" xfId="113" applyNumberFormat="1" applyFont="1" applyBorder="1" applyAlignment="1">
      <alignment horizontal="right" vertical="center" wrapText="1"/>
      <protection/>
    </xf>
    <xf numFmtId="0" fontId="17" fillId="0" borderId="0" xfId="113" applyFont="1" applyBorder="1" applyAlignment="1">
      <alignment horizontal="right" wrapText="1"/>
      <protection/>
    </xf>
    <xf numFmtId="0" fontId="2" fillId="0" borderId="0" xfId="113" applyFont="1" applyAlignment="1">
      <alignment horizontal="center"/>
      <protection/>
    </xf>
    <xf numFmtId="0" fontId="4" fillId="0" borderId="0" xfId="113" applyFont="1" applyAlignment="1">
      <alignment/>
      <protection/>
    </xf>
    <xf numFmtId="0" fontId="17" fillId="0" borderId="24" xfId="113" applyFont="1" applyBorder="1" applyAlignment="1">
      <alignment horizontal="center" vertical="center" wrapText="1"/>
      <protection/>
    </xf>
    <xf numFmtId="0" fontId="17" fillId="0" borderId="19" xfId="113" applyFont="1" applyBorder="1" applyAlignment="1">
      <alignment horizontal="center" vertical="center" wrapText="1"/>
      <protection/>
    </xf>
    <xf numFmtId="0" fontId="17" fillId="0" borderId="20" xfId="113" applyFont="1" applyBorder="1" applyAlignment="1">
      <alignment horizontal="center" vertical="center" wrapText="1"/>
      <protection/>
    </xf>
    <xf numFmtId="0" fontId="83" fillId="0" borderId="19" xfId="0" applyFont="1" applyFill="1" applyBorder="1" applyAlignment="1">
      <alignment horizontal="left" vertical="center"/>
    </xf>
    <xf numFmtId="179" fontId="83" fillId="0" borderId="19" xfId="0" applyNumberFormat="1" applyFont="1" applyFill="1" applyBorder="1" applyAlignment="1">
      <alignment horizontal="right" vertical="center"/>
    </xf>
    <xf numFmtId="0" fontId="17" fillId="0" borderId="19" xfId="113" applyFont="1" applyBorder="1" applyAlignment="1">
      <alignment horizontal="left" vertical="center" wrapText="1"/>
      <protection/>
    </xf>
    <xf numFmtId="180" fontId="17" fillId="0" borderId="19" xfId="113" applyNumberFormat="1" applyFont="1" applyBorder="1" applyAlignment="1">
      <alignment horizontal="right" vertical="center" wrapText="1"/>
      <protection/>
    </xf>
    <xf numFmtId="0" fontId="18" fillId="0" borderId="0" xfId="0" applyNumberFormat="1" applyFont="1" applyFill="1" applyBorder="1" applyAlignment="1">
      <alignment horizontal="center" vertical="center" wrapText="1" shrinkToFit="1"/>
    </xf>
    <xf numFmtId="0" fontId="4" fillId="0" borderId="27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9" fillId="55" borderId="20" xfId="0" applyFont="1" applyFill="1" applyBorder="1" applyAlignment="1">
      <alignment horizontal="center" vertical="center" wrapText="1" shrinkToFit="1"/>
    </xf>
    <xf numFmtId="0" fontId="19" fillId="55" borderId="19" xfId="0" applyFont="1" applyFill="1" applyBorder="1" applyAlignment="1">
      <alignment horizontal="center" vertical="center" wrapText="1" shrinkToFit="1"/>
    </xf>
    <xf numFmtId="0" fontId="19" fillId="55" borderId="28" xfId="0" applyFont="1" applyFill="1" applyBorder="1" applyAlignment="1">
      <alignment horizontal="center" vertical="center" wrapText="1" shrinkToFit="1"/>
    </xf>
    <xf numFmtId="0" fontId="19" fillId="55" borderId="29" xfId="0" applyFont="1" applyFill="1" applyBorder="1" applyAlignment="1">
      <alignment horizontal="center" vertical="center" wrapText="1" shrinkToFit="1"/>
    </xf>
    <xf numFmtId="0" fontId="19" fillId="55" borderId="26" xfId="0" applyFont="1" applyFill="1" applyBorder="1" applyAlignment="1">
      <alignment horizontal="center" vertical="center" wrapText="1" shrinkToFit="1"/>
    </xf>
    <xf numFmtId="0" fontId="19" fillId="55" borderId="25" xfId="0" applyFont="1" applyFill="1" applyBorder="1" applyAlignment="1">
      <alignment horizontal="center" vertical="center" wrapText="1" shrinkToFit="1"/>
    </xf>
    <xf numFmtId="0" fontId="19" fillId="55" borderId="25" xfId="0" applyFont="1" applyFill="1" applyBorder="1" applyAlignment="1">
      <alignment horizontal="left" vertical="center" wrapText="1" shrinkToFit="1"/>
    </xf>
    <xf numFmtId="181" fontId="4" fillId="0" borderId="25" xfId="0" applyNumberFormat="1" applyFont="1" applyBorder="1" applyAlignment="1">
      <alignment shrinkToFit="1"/>
    </xf>
    <xf numFmtId="182" fontId="19" fillId="0" borderId="25" xfId="0" applyNumberFormat="1" applyFont="1" applyBorder="1" applyAlignment="1">
      <alignment/>
    </xf>
    <xf numFmtId="181" fontId="4" fillId="0" borderId="25" xfId="0" applyNumberFormat="1" applyFont="1" applyBorder="1" applyAlignment="1">
      <alignment vertical="center"/>
    </xf>
    <xf numFmtId="183" fontId="19" fillId="0" borderId="25" xfId="0" applyNumberFormat="1" applyFont="1" applyBorder="1" applyAlignment="1">
      <alignment shrinkToFit="1"/>
    </xf>
    <xf numFmtId="0" fontId="19" fillId="55" borderId="25" xfId="0" applyFont="1" applyFill="1" applyBorder="1" applyAlignment="1">
      <alignment horizontal="right" vertical="center" wrapText="1" shrinkToFit="1"/>
    </xf>
    <xf numFmtId="0" fontId="20" fillId="55" borderId="25" xfId="0" applyFont="1" applyFill="1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/>
    </xf>
    <xf numFmtId="0" fontId="4" fillId="55" borderId="25" xfId="0" applyNumberFormat="1" applyFont="1" applyFill="1" applyBorder="1" applyAlignment="1">
      <alignment horizontal="center" vertical="center" wrapText="1" shrinkToFit="1"/>
    </xf>
    <xf numFmtId="0" fontId="4" fillId="0" borderId="25" xfId="0" applyNumberFormat="1" applyFont="1" applyFill="1" applyBorder="1" applyAlignment="1">
      <alignment horizontal="left" vertical="center" shrinkToFit="1"/>
    </xf>
    <xf numFmtId="184" fontId="4" fillId="0" borderId="25" xfId="0" applyNumberFormat="1" applyFont="1" applyBorder="1" applyAlignment="1">
      <alignment vertical="center"/>
    </xf>
    <xf numFmtId="4" fontId="4" fillId="0" borderId="25" xfId="0" applyNumberFormat="1" applyFont="1" applyFill="1" applyBorder="1" applyAlignment="1">
      <alignment/>
    </xf>
  </cellXfs>
  <cellStyles count="11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_2012年通俗表(二十二稿，按系统数据核对、调整20111209)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Input" xfId="43"/>
    <cellStyle name="?? 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Heading 3" xfId="52"/>
    <cellStyle name="20% - 强调文字颜色 5" xfId="53"/>
    <cellStyle name="强调文字颜色 1" xfId="54"/>
    <cellStyle name="20% - 强调文字颜色 1" xfId="55"/>
    <cellStyle name="20% - Accent2" xfId="56"/>
    <cellStyle name="40% - 强调文字颜色 1" xfId="57"/>
    <cellStyle name="20% - 强调文字颜色 2" xfId="58"/>
    <cellStyle name="20% - Accent3" xfId="59"/>
    <cellStyle name="40% - 强调文字颜色 2" xfId="60"/>
    <cellStyle name="强调文字颜色 3" xfId="61"/>
    <cellStyle name="强调文字颜色 4" xfId="62"/>
    <cellStyle name="20% - 强调文字颜色 4" xfId="63"/>
    <cellStyle name="_2012年通俗表(二十三稿20111214)" xfId="64"/>
    <cellStyle name="20% - Accent5" xfId="65"/>
    <cellStyle name="40% - 强调文字颜色 4" xfId="66"/>
    <cellStyle name="强调文字颜色 5" xfId="67"/>
    <cellStyle name="20% - Accent6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??" xfId="74"/>
    <cellStyle name="20% - Accent1" xfId="75"/>
    <cellStyle name="40% - Accent1" xfId="76"/>
    <cellStyle name="40% - Accent2" xfId="77"/>
    <cellStyle name="40% - Accent3" xfId="78"/>
    <cellStyle name="40% - Accent4" xfId="79"/>
    <cellStyle name="40% - Accent5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4" xfId="100"/>
    <cellStyle name="Linked Cell" xfId="101"/>
    <cellStyle name="Neutral" xfId="102"/>
    <cellStyle name="no dec" xfId="103"/>
    <cellStyle name="Normal_APR" xfId="104"/>
    <cellStyle name="百分比 3" xfId="105"/>
    <cellStyle name="Note" xfId="106"/>
    <cellStyle name="Output" xfId="107"/>
    <cellStyle name="S10" xfId="108"/>
    <cellStyle name="S7" xfId="109"/>
    <cellStyle name="S8" xfId="110"/>
    <cellStyle name="S9" xfId="111"/>
    <cellStyle name="Title" xfId="112"/>
    <cellStyle name="常规 2" xfId="113"/>
    <cellStyle name="Total" xfId="114"/>
    <cellStyle name="Warning Text" xfId="115"/>
    <cellStyle name="百分比 2" xfId="116"/>
    <cellStyle name="常规 3" xfId="117"/>
    <cellStyle name="常规 3 2" xfId="118"/>
    <cellStyle name="常规 4" xfId="119"/>
    <cellStyle name="常规 4 2" xfId="120"/>
    <cellStyle name="常规 5" xfId="121"/>
    <cellStyle name="普通_97-917" xfId="122"/>
    <cellStyle name="千分位[0]_laroux" xfId="123"/>
    <cellStyle name="千分位_97-917" xfId="124"/>
    <cellStyle name="千位[0]_1" xfId="125"/>
    <cellStyle name="千位_1" xfId="126"/>
    <cellStyle name="千位分隔 2" xfId="127"/>
    <cellStyle name="千位分隔 3" xfId="128"/>
    <cellStyle name="未定义" xfId="129"/>
    <cellStyle name="样式 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6" sqref="D6:D8"/>
    </sheetView>
  </sheetViews>
  <sheetFormatPr defaultColWidth="8.8515625" defaultRowHeight="15"/>
  <cols>
    <col min="1" max="1" width="34.140625" style="0" customWidth="1"/>
    <col min="2" max="2" width="9.421875" style="0" bestFit="1" customWidth="1"/>
    <col min="3" max="3" width="20.140625" style="0" customWidth="1"/>
    <col min="4" max="4" width="9.421875" style="0" bestFit="1" customWidth="1"/>
    <col min="5" max="5" width="28.28125" style="0" customWidth="1"/>
    <col min="6" max="6" width="11.28125" style="0" customWidth="1"/>
  </cols>
  <sheetData>
    <row r="1" spans="1:6" ht="18.75" customHeight="1">
      <c r="A1" s="67" t="s">
        <v>0</v>
      </c>
      <c r="B1" s="67"/>
      <c r="C1" s="67"/>
      <c r="D1" s="67"/>
      <c r="E1" s="67"/>
      <c r="F1" s="67"/>
    </row>
    <row r="2" spans="1:6" ht="14.25">
      <c r="A2" s="68"/>
      <c r="B2" s="69"/>
      <c r="C2" s="69"/>
      <c r="D2" s="69"/>
      <c r="E2" s="69"/>
      <c r="F2" s="70" t="s">
        <v>1</v>
      </c>
    </row>
    <row r="3" spans="1:6" ht="13.5" customHeight="1">
      <c r="A3" s="71" t="s">
        <v>2</v>
      </c>
      <c r="B3" s="72"/>
      <c r="C3" s="73" t="s">
        <v>3</v>
      </c>
      <c r="D3" s="73"/>
      <c r="E3" s="73"/>
      <c r="F3" s="74"/>
    </row>
    <row r="4" spans="1:6" ht="13.5" customHeight="1">
      <c r="A4" s="75" t="s">
        <v>4</v>
      </c>
      <c r="B4" s="75" t="s">
        <v>5</v>
      </c>
      <c r="C4" s="76" t="s">
        <v>6</v>
      </c>
      <c r="D4" s="76" t="s">
        <v>5</v>
      </c>
      <c r="E4" s="76" t="s">
        <v>7</v>
      </c>
      <c r="F4" s="76" t="s">
        <v>5</v>
      </c>
    </row>
    <row r="5" spans="1:6" ht="13.5" customHeight="1">
      <c r="A5" s="77" t="s">
        <v>8</v>
      </c>
      <c r="B5" s="78">
        <v>6217694</v>
      </c>
      <c r="C5" s="77" t="s">
        <v>9</v>
      </c>
      <c r="D5" s="78"/>
      <c r="E5" s="77" t="s">
        <v>10</v>
      </c>
      <c r="F5" s="78">
        <v>5006667</v>
      </c>
    </row>
    <row r="6" spans="1:6" ht="13.5" customHeight="1">
      <c r="A6" s="77" t="s">
        <v>11</v>
      </c>
      <c r="B6" s="79"/>
      <c r="C6" s="77" t="s">
        <v>12</v>
      </c>
      <c r="D6" s="78">
        <v>4625771</v>
      </c>
      <c r="E6" s="77" t="s">
        <v>13</v>
      </c>
      <c r="F6" s="80"/>
    </row>
    <row r="7" spans="1:6" ht="13.5" customHeight="1">
      <c r="A7" s="77" t="s">
        <v>14</v>
      </c>
      <c r="B7" s="79"/>
      <c r="C7" s="77" t="s">
        <v>15</v>
      </c>
      <c r="D7" s="78">
        <v>1561011</v>
      </c>
      <c r="E7" s="77" t="s">
        <v>16</v>
      </c>
      <c r="F7" s="80"/>
    </row>
    <row r="8" spans="1:6" ht="13.5" customHeight="1">
      <c r="A8" s="77" t="s">
        <v>17</v>
      </c>
      <c r="B8" s="79"/>
      <c r="C8" s="77" t="s">
        <v>18</v>
      </c>
      <c r="D8" s="78">
        <v>30912</v>
      </c>
      <c r="E8" s="77" t="s">
        <v>19</v>
      </c>
      <c r="F8" s="80"/>
    </row>
    <row r="9" spans="1:6" ht="13.5" customHeight="1">
      <c r="A9" s="77" t="s">
        <v>20</v>
      </c>
      <c r="B9" s="81"/>
      <c r="C9" s="77" t="s">
        <v>21</v>
      </c>
      <c r="D9" s="81"/>
      <c r="E9" s="77" t="s">
        <v>22</v>
      </c>
      <c r="F9" s="80"/>
    </row>
    <row r="10" spans="1:6" ht="13.5" customHeight="1">
      <c r="A10" s="77" t="s">
        <v>23</v>
      </c>
      <c r="B10" s="79"/>
      <c r="C10" s="77" t="s">
        <v>24</v>
      </c>
      <c r="D10" s="82"/>
      <c r="E10" s="77" t="s">
        <v>25</v>
      </c>
      <c r="F10" s="80"/>
    </row>
    <row r="11" spans="1:6" ht="13.5" customHeight="1">
      <c r="A11" s="77" t="s">
        <v>26</v>
      </c>
      <c r="B11" s="79"/>
      <c r="C11" s="77" t="s">
        <v>24</v>
      </c>
      <c r="D11" s="82"/>
      <c r="E11" s="77" t="s">
        <v>27</v>
      </c>
      <c r="F11" s="80"/>
    </row>
    <row r="12" spans="1:6" ht="13.5" customHeight="1">
      <c r="A12" s="77" t="s">
        <v>28</v>
      </c>
      <c r="B12" s="79"/>
      <c r="C12" s="77" t="s">
        <v>24</v>
      </c>
      <c r="D12" s="82"/>
      <c r="E12" s="77" t="s">
        <v>29</v>
      </c>
      <c r="F12" s="78">
        <v>498954</v>
      </c>
    </row>
    <row r="13" spans="1:6" ht="13.5" customHeight="1">
      <c r="A13" s="77" t="s">
        <v>30</v>
      </c>
      <c r="B13" s="79"/>
      <c r="C13" s="77" t="s">
        <v>24</v>
      </c>
      <c r="D13" s="82"/>
      <c r="E13" s="77" t="s">
        <v>31</v>
      </c>
      <c r="F13" s="80"/>
    </row>
    <row r="14" spans="1:6" ht="13.5" customHeight="1">
      <c r="A14" s="77" t="s">
        <v>32</v>
      </c>
      <c r="B14" s="79"/>
      <c r="C14" s="77" t="s">
        <v>24</v>
      </c>
      <c r="D14" s="82"/>
      <c r="E14" s="77" t="s">
        <v>33</v>
      </c>
      <c r="F14" s="78">
        <v>340557</v>
      </c>
    </row>
    <row r="15" spans="1:6" ht="13.5" customHeight="1">
      <c r="A15" s="77" t="s">
        <v>34</v>
      </c>
      <c r="B15" s="79"/>
      <c r="C15" s="77" t="s">
        <v>24</v>
      </c>
      <c r="D15" s="82"/>
      <c r="E15" s="77" t="s">
        <v>35</v>
      </c>
      <c r="F15" s="80"/>
    </row>
    <row r="16" spans="1:6" ht="13.5" customHeight="1">
      <c r="A16" s="77" t="s">
        <v>36</v>
      </c>
      <c r="B16" s="79"/>
      <c r="C16" s="77" t="s">
        <v>24</v>
      </c>
      <c r="D16" s="82"/>
      <c r="E16" s="77" t="s">
        <v>37</v>
      </c>
      <c r="F16" s="80"/>
    </row>
    <row r="17" spans="1:6" ht="13.5" customHeight="1">
      <c r="A17" s="77" t="s">
        <v>24</v>
      </c>
      <c r="B17" s="82" t="s">
        <v>24</v>
      </c>
      <c r="C17" s="77" t="s">
        <v>24</v>
      </c>
      <c r="D17" s="82"/>
      <c r="E17" s="77" t="s">
        <v>38</v>
      </c>
      <c r="F17" s="80"/>
    </row>
    <row r="18" spans="1:6" ht="13.5" customHeight="1">
      <c r="A18" s="77" t="s">
        <v>24</v>
      </c>
      <c r="B18" s="82" t="s">
        <v>24</v>
      </c>
      <c r="C18" s="77" t="s">
        <v>24</v>
      </c>
      <c r="D18" s="82"/>
      <c r="E18" s="77" t="s">
        <v>39</v>
      </c>
      <c r="F18" s="80"/>
    </row>
    <row r="19" spans="1:6" ht="13.5" customHeight="1">
      <c r="A19" s="77" t="s">
        <v>24</v>
      </c>
      <c r="B19" s="82" t="s">
        <v>24</v>
      </c>
      <c r="C19" s="77" t="s">
        <v>24</v>
      </c>
      <c r="D19" s="82"/>
      <c r="E19" s="77" t="s">
        <v>40</v>
      </c>
      <c r="F19" s="80"/>
    </row>
    <row r="20" spans="1:6" ht="13.5" customHeight="1">
      <c r="A20" s="77" t="s">
        <v>24</v>
      </c>
      <c r="B20" s="82" t="s">
        <v>24</v>
      </c>
      <c r="C20" s="77" t="s">
        <v>24</v>
      </c>
      <c r="D20" s="82"/>
      <c r="E20" s="77" t="s">
        <v>41</v>
      </c>
      <c r="F20" s="80"/>
    </row>
    <row r="21" spans="1:6" ht="13.5" customHeight="1">
      <c r="A21" s="77" t="s">
        <v>24</v>
      </c>
      <c r="B21" s="82" t="s">
        <v>24</v>
      </c>
      <c r="C21" s="77" t="s">
        <v>24</v>
      </c>
      <c r="D21" s="82"/>
      <c r="E21" s="77" t="s">
        <v>42</v>
      </c>
      <c r="F21" s="80"/>
    </row>
    <row r="22" spans="1:6" ht="13.5" customHeight="1">
      <c r="A22" s="77" t="s">
        <v>24</v>
      </c>
      <c r="B22" s="82"/>
      <c r="C22" s="77" t="s">
        <v>24</v>
      </c>
      <c r="D22" s="82"/>
      <c r="E22" s="77" t="s">
        <v>43</v>
      </c>
      <c r="F22" s="80"/>
    </row>
    <row r="23" spans="1:6" ht="13.5" customHeight="1">
      <c r="A23" s="77" t="s">
        <v>24</v>
      </c>
      <c r="B23" s="82"/>
      <c r="C23" s="77" t="s">
        <v>24</v>
      </c>
      <c r="D23" s="82"/>
      <c r="E23" s="77" t="s">
        <v>44</v>
      </c>
      <c r="F23" s="80"/>
    </row>
    <row r="24" spans="1:6" ht="13.5" customHeight="1">
      <c r="A24" s="77" t="s">
        <v>24</v>
      </c>
      <c r="B24" s="82"/>
      <c r="C24" s="77" t="s">
        <v>24</v>
      </c>
      <c r="D24" s="82"/>
      <c r="E24" s="77" t="s">
        <v>45</v>
      </c>
      <c r="F24" s="80"/>
    </row>
    <row r="25" spans="1:6" ht="13.5" customHeight="1">
      <c r="A25" s="77" t="s">
        <v>24</v>
      </c>
      <c r="B25" s="82"/>
      <c r="C25" s="77" t="s">
        <v>24</v>
      </c>
      <c r="D25" s="82"/>
      <c r="E25" s="77" t="s">
        <v>46</v>
      </c>
      <c r="F25" s="78">
        <v>371516</v>
      </c>
    </row>
    <row r="26" spans="1:6" ht="13.5" customHeight="1">
      <c r="A26" s="76" t="s">
        <v>47</v>
      </c>
      <c r="B26" s="78">
        <v>6217694</v>
      </c>
      <c r="C26" s="76" t="s">
        <v>48</v>
      </c>
      <c r="D26" s="78">
        <v>6217694</v>
      </c>
      <c r="E26" s="77" t="s">
        <v>49</v>
      </c>
      <c r="F26" s="80"/>
    </row>
    <row r="27" spans="1:6" ht="13.5" customHeight="1">
      <c r="A27" s="77" t="s">
        <v>50</v>
      </c>
      <c r="B27" s="82"/>
      <c r="C27" s="77" t="s">
        <v>51</v>
      </c>
      <c r="D27" s="82"/>
      <c r="E27" s="77" t="s">
        <v>52</v>
      </c>
      <c r="F27" s="80"/>
    </row>
    <row r="28" spans="1:6" ht="14.25" customHeight="1">
      <c r="A28" s="77" t="s">
        <v>53</v>
      </c>
      <c r="B28" s="79"/>
      <c r="C28" s="77" t="s">
        <v>24</v>
      </c>
      <c r="D28" s="82"/>
      <c r="E28" s="77" t="s">
        <v>54</v>
      </c>
      <c r="F28" s="80"/>
    </row>
    <row r="29" spans="1:6" ht="13.5" customHeight="1">
      <c r="A29" s="77" t="s">
        <v>55</v>
      </c>
      <c r="B29" s="79"/>
      <c r="C29" s="77" t="s">
        <v>24</v>
      </c>
      <c r="D29" s="82"/>
      <c r="E29" s="77" t="s">
        <v>56</v>
      </c>
      <c r="F29" s="80"/>
    </row>
    <row r="30" spans="1:6" ht="13.5" customHeight="1">
      <c r="A30" s="77" t="s">
        <v>57</v>
      </c>
      <c r="B30" s="79"/>
      <c r="C30" s="77" t="s">
        <v>24</v>
      </c>
      <c r="D30" s="82"/>
      <c r="E30" s="77" t="s">
        <v>58</v>
      </c>
      <c r="F30" s="80"/>
    </row>
    <row r="31" spans="1:6" ht="13.5" customHeight="1">
      <c r="A31" s="77" t="s">
        <v>59</v>
      </c>
      <c r="B31" s="79"/>
      <c r="C31" s="77" t="s">
        <v>24</v>
      </c>
      <c r="D31" s="82"/>
      <c r="E31" s="77" t="s">
        <v>60</v>
      </c>
      <c r="F31" s="80"/>
    </row>
    <row r="32" spans="1:6" ht="13.5" customHeight="1">
      <c r="A32" s="77" t="s">
        <v>61</v>
      </c>
      <c r="B32" s="79"/>
      <c r="C32" s="77" t="s">
        <v>24</v>
      </c>
      <c r="D32" s="82"/>
      <c r="E32" s="77" t="s">
        <v>62</v>
      </c>
      <c r="F32" s="80"/>
    </row>
    <row r="33" spans="1:6" ht="13.5" customHeight="1">
      <c r="A33" s="77" t="s">
        <v>63</v>
      </c>
      <c r="B33" s="79"/>
      <c r="C33" s="77" t="s">
        <v>24</v>
      </c>
      <c r="D33" s="82"/>
      <c r="E33" s="77" t="s">
        <v>64</v>
      </c>
      <c r="F33" s="80"/>
    </row>
    <row r="34" spans="1:6" ht="13.5" customHeight="1">
      <c r="A34" s="77" t="s">
        <v>24</v>
      </c>
      <c r="B34" s="82"/>
      <c r="C34" s="77" t="s">
        <v>24</v>
      </c>
      <c r="D34" s="82"/>
      <c r="E34" s="77" t="s">
        <v>24</v>
      </c>
      <c r="F34" s="83" t="s">
        <v>24</v>
      </c>
    </row>
    <row r="35" spans="1:6" ht="13.5" customHeight="1">
      <c r="A35" s="77" t="s">
        <v>65</v>
      </c>
      <c r="B35" s="78">
        <v>6217694</v>
      </c>
      <c r="C35" s="76" t="s">
        <v>66</v>
      </c>
      <c r="D35" s="78">
        <v>6217694</v>
      </c>
      <c r="E35" s="76" t="s">
        <v>66</v>
      </c>
      <c r="F35" s="78">
        <v>6217694</v>
      </c>
    </row>
  </sheetData>
  <sheetProtection/>
  <mergeCells count="3">
    <mergeCell ref="A1:F1"/>
    <mergeCell ref="A3:B3"/>
    <mergeCell ref="C3:F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"/>
  <sheetViews>
    <sheetView workbookViewId="0" topLeftCell="A1">
      <selection activeCell="M29" sqref="M29"/>
    </sheetView>
  </sheetViews>
  <sheetFormatPr defaultColWidth="8.8515625" defaultRowHeight="15"/>
  <sheetData>
    <row r="1" spans="2:6" ht="14.25">
      <c r="B1" s="1" t="s">
        <v>378</v>
      </c>
      <c r="C1" s="1"/>
      <c r="D1" s="1"/>
      <c r="E1" s="1"/>
      <c r="F1" s="1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C7" sqref="C7"/>
    </sheetView>
  </sheetViews>
  <sheetFormatPr defaultColWidth="8.8515625" defaultRowHeight="15"/>
  <cols>
    <col min="1" max="1" width="35.421875" style="0" bestFit="1" customWidth="1"/>
    <col min="2" max="3" width="12.28125" style="0" bestFit="1" customWidth="1"/>
    <col min="4" max="5" width="9.57421875" style="0" bestFit="1" customWidth="1"/>
    <col min="6" max="16" width="8.00390625" style="0" bestFit="1" customWidth="1"/>
  </cols>
  <sheetData>
    <row r="1" spans="1:16" ht="36.75" customHeight="1">
      <c r="A1" s="67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 t="s">
        <v>1</v>
      </c>
    </row>
    <row r="4" spans="1:16" ht="60">
      <c r="A4" s="85" t="s">
        <v>24</v>
      </c>
      <c r="B4" s="85" t="s">
        <v>68</v>
      </c>
      <c r="C4" s="85" t="s">
        <v>69</v>
      </c>
      <c r="D4" s="85" t="s">
        <v>70</v>
      </c>
      <c r="E4" s="85" t="s">
        <v>71</v>
      </c>
      <c r="F4" s="85" t="s">
        <v>72</v>
      </c>
      <c r="G4" s="85" t="s">
        <v>73</v>
      </c>
      <c r="H4" s="85" t="s">
        <v>74</v>
      </c>
      <c r="I4" s="85" t="s">
        <v>75</v>
      </c>
      <c r="J4" s="85" t="s">
        <v>76</v>
      </c>
      <c r="K4" s="85" t="s">
        <v>77</v>
      </c>
      <c r="L4" s="85" t="s">
        <v>78</v>
      </c>
      <c r="M4" s="85" t="s">
        <v>79</v>
      </c>
      <c r="N4" s="85" t="s">
        <v>80</v>
      </c>
      <c r="O4" s="85" t="s">
        <v>81</v>
      </c>
      <c r="P4" s="85" t="s">
        <v>82</v>
      </c>
    </row>
    <row r="5" spans="1:16" ht="14.25">
      <c r="A5" s="86" t="s">
        <v>83</v>
      </c>
      <c r="B5" s="87">
        <v>6217694</v>
      </c>
      <c r="C5" s="87">
        <v>6217694</v>
      </c>
      <c r="D5" s="86"/>
      <c r="E5" s="86"/>
      <c r="F5" s="86"/>
      <c r="G5" s="88"/>
      <c r="H5" s="86"/>
      <c r="I5" s="86"/>
      <c r="J5" s="86"/>
      <c r="K5" s="86"/>
      <c r="L5" s="86"/>
      <c r="M5" s="86"/>
      <c r="N5" s="86"/>
      <c r="O5" s="86"/>
      <c r="P5" s="86"/>
    </row>
    <row r="6" spans="1:16" ht="14.25">
      <c r="A6" s="86" t="s">
        <v>84</v>
      </c>
      <c r="B6" s="87">
        <v>6217694</v>
      </c>
      <c r="C6" s="87">
        <v>6217694</v>
      </c>
      <c r="D6" s="86"/>
      <c r="E6" s="86"/>
      <c r="F6" s="86"/>
      <c r="G6" s="88"/>
      <c r="H6" s="86"/>
      <c r="I6" s="86"/>
      <c r="J6" s="86"/>
      <c r="K6" s="86"/>
      <c r="L6" s="86"/>
      <c r="M6" s="86"/>
      <c r="N6" s="86"/>
      <c r="O6" s="86"/>
      <c r="P6" s="86"/>
    </row>
    <row r="7" spans="1:16" ht="14.25">
      <c r="A7" s="86" t="s">
        <v>85</v>
      </c>
      <c r="B7" s="87">
        <v>6217694</v>
      </c>
      <c r="C7" s="87">
        <v>6217694</v>
      </c>
      <c r="D7" s="86"/>
      <c r="E7" s="86"/>
      <c r="F7" s="86"/>
      <c r="G7" s="88"/>
      <c r="H7" s="86"/>
      <c r="I7" s="86"/>
      <c r="J7" s="86"/>
      <c r="K7" s="86"/>
      <c r="L7" s="86"/>
      <c r="M7" s="86"/>
      <c r="N7" s="86"/>
      <c r="O7" s="86"/>
      <c r="P7" s="86"/>
    </row>
    <row r="8" spans="1:16" ht="14.25">
      <c r="A8" s="86"/>
      <c r="B8" s="88"/>
      <c r="C8" s="88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I10" sqref="A9:I10"/>
    </sheetView>
  </sheetViews>
  <sheetFormatPr defaultColWidth="8.8515625" defaultRowHeight="15"/>
  <cols>
    <col min="1" max="1" width="35.421875" style="0" bestFit="1" customWidth="1"/>
    <col min="2" max="2" width="32.8515625" style="0" bestFit="1" customWidth="1"/>
    <col min="3" max="4" width="12.28125" style="0" bestFit="1" customWidth="1"/>
    <col min="5" max="6" width="9.57421875" style="0" bestFit="1" customWidth="1"/>
    <col min="7" max="15" width="8.00390625" style="0" bestFit="1" customWidth="1"/>
    <col min="16" max="16" width="9.57421875" style="0" bestFit="1" customWidth="1"/>
    <col min="17" max="17" width="8.00390625" style="0" bestFit="1" customWidth="1"/>
    <col min="18" max="18" width="9.57421875" style="0" bestFit="1" customWidth="1"/>
    <col min="19" max="21" width="8.00390625" style="0" bestFit="1" customWidth="1"/>
  </cols>
  <sheetData>
    <row r="1" spans="1:21" ht="27" customHeight="1">
      <c r="A1" s="67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4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 t="s">
        <v>1</v>
      </c>
    </row>
    <row r="4" spans="1:21" ht="60">
      <c r="A4" s="85" t="s">
        <v>87</v>
      </c>
      <c r="B4" s="85" t="s">
        <v>88</v>
      </c>
      <c r="C4" s="85" t="s">
        <v>68</v>
      </c>
      <c r="D4" s="85" t="s">
        <v>69</v>
      </c>
      <c r="E4" s="85" t="s">
        <v>89</v>
      </c>
      <c r="F4" s="85" t="s">
        <v>90</v>
      </c>
      <c r="G4" s="85" t="s">
        <v>91</v>
      </c>
      <c r="H4" s="85" t="s">
        <v>92</v>
      </c>
      <c r="I4" s="85" t="s">
        <v>74</v>
      </c>
      <c r="J4" s="85" t="s">
        <v>75</v>
      </c>
      <c r="K4" s="85" t="s">
        <v>76</v>
      </c>
      <c r="L4" s="85" t="s">
        <v>77</v>
      </c>
      <c r="M4" s="85" t="s">
        <v>78</v>
      </c>
      <c r="N4" s="85" t="s">
        <v>79</v>
      </c>
      <c r="O4" s="85" t="s">
        <v>80</v>
      </c>
      <c r="P4" s="85" t="s">
        <v>93</v>
      </c>
      <c r="Q4" s="85" t="s">
        <v>94</v>
      </c>
      <c r="R4" s="85" t="s">
        <v>95</v>
      </c>
      <c r="S4" s="85" t="s">
        <v>96</v>
      </c>
      <c r="T4" s="85" t="s">
        <v>97</v>
      </c>
      <c r="U4" s="85" t="s">
        <v>98</v>
      </c>
    </row>
    <row r="5" spans="1:21" ht="14.25">
      <c r="A5" s="86" t="s">
        <v>83</v>
      </c>
      <c r="B5" s="86" t="s">
        <v>83</v>
      </c>
      <c r="C5" s="86"/>
      <c r="D5" s="87">
        <v>6217694</v>
      </c>
      <c r="E5" s="87">
        <v>6217694</v>
      </c>
      <c r="F5" s="86"/>
      <c r="G5" s="86"/>
      <c r="H5" s="88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4.25">
      <c r="A6" s="86"/>
      <c r="B6" s="86"/>
      <c r="C6" s="86" t="s">
        <v>99</v>
      </c>
      <c r="D6" s="87">
        <v>5006667</v>
      </c>
      <c r="E6" s="87">
        <v>5006667</v>
      </c>
      <c r="F6" s="86"/>
      <c r="G6" s="86"/>
      <c r="H6" s="88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4.25">
      <c r="A7" s="86"/>
      <c r="B7" s="86"/>
      <c r="C7" s="86" t="s">
        <v>100</v>
      </c>
      <c r="D7" s="87">
        <v>5006667</v>
      </c>
      <c r="E7" s="87">
        <v>5006667</v>
      </c>
      <c r="F7" s="86"/>
      <c r="G7" s="86"/>
      <c r="H7" s="88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4.25">
      <c r="A8" s="86"/>
      <c r="B8" s="86"/>
      <c r="C8" s="86" t="s">
        <v>101</v>
      </c>
      <c r="D8" s="87">
        <v>5006667</v>
      </c>
      <c r="E8" s="87">
        <v>5006667</v>
      </c>
      <c r="F8" s="86"/>
      <c r="G8" s="86"/>
      <c r="H8" s="88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14.25">
      <c r="A9" s="86"/>
      <c r="B9" s="86" t="s">
        <v>84</v>
      </c>
      <c r="C9" s="86"/>
      <c r="D9" s="87">
        <v>5006667</v>
      </c>
      <c r="E9" s="87">
        <v>5006667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ht="14.25">
      <c r="A10" s="86"/>
      <c r="B10" s="86" t="s">
        <v>85</v>
      </c>
      <c r="C10" s="86"/>
      <c r="D10" s="87">
        <v>5006667</v>
      </c>
      <c r="E10" s="87">
        <v>5006667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4.25">
      <c r="A11" s="86"/>
      <c r="B11" s="86"/>
      <c r="C11" s="86" t="s">
        <v>102</v>
      </c>
      <c r="D11" s="87">
        <v>498954</v>
      </c>
      <c r="E11" s="87">
        <v>498954</v>
      </c>
      <c r="F11" s="86"/>
      <c r="G11" s="86"/>
      <c r="H11" s="8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4.25">
      <c r="A12" s="86"/>
      <c r="B12" s="86"/>
      <c r="C12" s="86" t="s">
        <v>103</v>
      </c>
      <c r="D12" s="87">
        <v>498954</v>
      </c>
      <c r="E12" s="87">
        <v>498954</v>
      </c>
      <c r="F12" s="86"/>
      <c r="G12" s="86"/>
      <c r="H12" s="88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4.25">
      <c r="A13" s="86"/>
      <c r="B13" s="86"/>
      <c r="C13" s="86" t="s">
        <v>104</v>
      </c>
      <c r="D13" s="87">
        <v>3600</v>
      </c>
      <c r="E13" s="87">
        <v>3600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4.25">
      <c r="A14" s="86"/>
      <c r="B14" s="86" t="s">
        <v>84</v>
      </c>
      <c r="C14" s="86"/>
      <c r="D14" s="87">
        <v>3600</v>
      </c>
      <c r="E14" s="87">
        <v>3600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4.25">
      <c r="A15" s="86"/>
      <c r="B15" s="86" t="s">
        <v>85</v>
      </c>
      <c r="C15" s="86"/>
      <c r="D15" s="87">
        <v>3600</v>
      </c>
      <c r="E15" s="87">
        <v>3600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4.25">
      <c r="A16" s="86"/>
      <c r="B16" s="86"/>
      <c r="C16" s="86" t="s">
        <v>105</v>
      </c>
      <c r="D16" s="87">
        <v>495354</v>
      </c>
      <c r="E16" s="87">
        <v>495354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4.25">
      <c r="A17" s="86"/>
      <c r="B17" s="86" t="s">
        <v>84</v>
      </c>
      <c r="C17" s="86"/>
      <c r="D17" s="87">
        <v>495354</v>
      </c>
      <c r="E17" s="87">
        <v>495354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4.25">
      <c r="A18" s="86"/>
      <c r="B18" s="86" t="s">
        <v>85</v>
      </c>
      <c r="C18" s="86"/>
      <c r="D18" s="87">
        <v>495354</v>
      </c>
      <c r="E18" s="87">
        <v>495354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4.25">
      <c r="A19" s="86"/>
      <c r="B19" s="86"/>
      <c r="C19" s="86" t="s">
        <v>106</v>
      </c>
      <c r="D19" s="87">
        <v>340557</v>
      </c>
      <c r="E19" s="87">
        <v>340557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4.25">
      <c r="A20" s="86"/>
      <c r="B20" s="86"/>
      <c r="C20" s="86" t="s">
        <v>107</v>
      </c>
      <c r="D20" s="87">
        <v>340557</v>
      </c>
      <c r="E20" s="87">
        <v>340557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4.25">
      <c r="A21" s="86"/>
      <c r="B21" s="86"/>
      <c r="C21" s="86" t="s">
        <v>108</v>
      </c>
      <c r="D21" s="87">
        <v>216718</v>
      </c>
      <c r="E21" s="87">
        <v>216718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4.25">
      <c r="A22" s="86"/>
      <c r="B22" s="86" t="s">
        <v>84</v>
      </c>
      <c r="C22" s="86"/>
      <c r="D22" s="87">
        <v>216718</v>
      </c>
      <c r="E22" s="87">
        <v>216718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4.25">
      <c r="A23" s="86"/>
      <c r="B23" s="86" t="s">
        <v>85</v>
      </c>
      <c r="C23" s="86"/>
      <c r="D23" s="87">
        <v>216718</v>
      </c>
      <c r="E23" s="87">
        <v>216718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4.25">
      <c r="A24" s="86"/>
      <c r="B24" s="86"/>
      <c r="C24" s="86" t="s">
        <v>109</v>
      </c>
      <c r="D24" s="87">
        <v>123839</v>
      </c>
      <c r="E24" s="87">
        <v>123839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4.25">
      <c r="A25" s="86"/>
      <c r="B25" s="86" t="s">
        <v>84</v>
      </c>
      <c r="C25" s="86"/>
      <c r="D25" s="87">
        <v>123839</v>
      </c>
      <c r="E25" s="87">
        <v>123839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4.25">
      <c r="A26" s="86"/>
      <c r="B26" s="86" t="s">
        <v>85</v>
      </c>
      <c r="C26" s="86"/>
      <c r="D26" s="87">
        <v>123839</v>
      </c>
      <c r="E26" s="87">
        <v>123839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86"/>
      <c r="B27" s="86"/>
      <c r="C27" s="86" t="s">
        <v>110</v>
      </c>
      <c r="D27" s="87">
        <v>371516</v>
      </c>
      <c r="E27" s="87">
        <v>371516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4.25">
      <c r="A28" s="86"/>
      <c r="B28" s="86"/>
      <c r="C28" s="86" t="s">
        <v>111</v>
      </c>
      <c r="D28" s="87">
        <v>371516</v>
      </c>
      <c r="E28" s="87">
        <v>371516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86"/>
      <c r="B29" s="86"/>
      <c r="C29" s="86" t="s">
        <v>112</v>
      </c>
      <c r="D29" s="87">
        <v>371516</v>
      </c>
      <c r="E29" s="87">
        <v>371516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4.25">
      <c r="A30" s="86"/>
      <c r="B30" s="86" t="s">
        <v>84</v>
      </c>
      <c r="C30" s="86"/>
      <c r="D30" s="87">
        <v>371516</v>
      </c>
      <c r="E30" s="87">
        <v>371516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4.25">
      <c r="A31" s="86"/>
      <c r="B31" s="86" t="s">
        <v>85</v>
      </c>
      <c r="C31" s="86"/>
      <c r="D31" s="87">
        <v>371516</v>
      </c>
      <c r="E31" s="87">
        <v>371516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14.25">
      <c r="A32" s="86"/>
      <c r="B32" s="86"/>
      <c r="C32" s="88"/>
      <c r="D32" s="88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14.25">
      <c r="A33" s="86"/>
      <c r="B33" s="86"/>
      <c r="C33" s="88"/>
      <c r="D33" s="8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7" sqref="D7"/>
    </sheetView>
  </sheetViews>
  <sheetFormatPr defaultColWidth="8.8515625" defaultRowHeight="15"/>
  <cols>
    <col min="1" max="1" width="34.140625" style="0" customWidth="1"/>
    <col min="2" max="2" width="9.421875" style="0" bestFit="1" customWidth="1"/>
    <col min="3" max="3" width="20.140625" style="0" customWidth="1"/>
    <col min="4" max="4" width="9.421875" style="0" bestFit="1" customWidth="1"/>
    <col min="5" max="5" width="28.28125" style="0" customWidth="1"/>
    <col min="6" max="6" width="9.421875" style="0" bestFit="1" customWidth="1"/>
  </cols>
  <sheetData>
    <row r="1" spans="1:6" ht="18.75" customHeight="1">
      <c r="A1" s="67" t="s">
        <v>113</v>
      </c>
      <c r="B1" s="67"/>
      <c r="C1" s="67"/>
      <c r="D1" s="67"/>
      <c r="E1" s="67"/>
      <c r="F1" s="67"/>
    </row>
    <row r="2" spans="1:6" ht="14.25">
      <c r="A2" s="68"/>
      <c r="B2" s="69"/>
      <c r="C2" s="69"/>
      <c r="D2" s="69"/>
      <c r="E2" s="69"/>
      <c r="F2" s="70" t="s">
        <v>1</v>
      </c>
    </row>
    <row r="3" spans="1:6" ht="13.5" customHeight="1">
      <c r="A3" s="71" t="s">
        <v>2</v>
      </c>
      <c r="B3" s="72"/>
      <c r="C3" s="73" t="s">
        <v>3</v>
      </c>
      <c r="D3" s="73"/>
      <c r="E3" s="73"/>
      <c r="F3" s="74"/>
    </row>
    <row r="4" spans="1:6" ht="13.5" customHeight="1">
      <c r="A4" s="75" t="s">
        <v>4</v>
      </c>
      <c r="B4" s="75" t="s">
        <v>5</v>
      </c>
      <c r="C4" s="76" t="s">
        <v>6</v>
      </c>
      <c r="D4" s="76" t="s">
        <v>5</v>
      </c>
      <c r="E4" s="76" t="s">
        <v>7</v>
      </c>
      <c r="F4" s="76" t="s">
        <v>5</v>
      </c>
    </row>
    <row r="5" spans="1:6" ht="13.5" customHeight="1">
      <c r="A5" s="77" t="s">
        <v>8</v>
      </c>
      <c r="B5" s="78">
        <v>6217694</v>
      </c>
      <c r="C5" s="77" t="s">
        <v>9</v>
      </c>
      <c r="D5" s="78"/>
      <c r="E5" s="77" t="s">
        <v>10</v>
      </c>
      <c r="F5" s="78">
        <v>5006667</v>
      </c>
    </row>
    <row r="6" spans="1:6" ht="13.5" customHeight="1">
      <c r="A6" s="77" t="s">
        <v>11</v>
      </c>
      <c r="B6" s="79"/>
      <c r="C6" s="77" t="s">
        <v>12</v>
      </c>
      <c r="D6" s="78">
        <v>4625771</v>
      </c>
      <c r="E6" s="77" t="s">
        <v>13</v>
      </c>
      <c r="F6" s="80"/>
    </row>
    <row r="7" spans="1:6" ht="13.5" customHeight="1">
      <c r="A7" s="77" t="s">
        <v>14</v>
      </c>
      <c r="B7" s="79"/>
      <c r="C7" s="77" t="s">
        <v>15</v>
      </c>
      <c r="D7" s="78">
        <v>1561011</v>
      </c>
      <c r="E7" s="77" t="s">
        <v>16</v>
      </c>
      <c r="F7" s="80"/>
    </row>
    <row r="8" spans="1:6" ht="13.5" customHeight="1">
      <c r="A8" s="77" t="s">
        <v>17</v>
      </c>
      <c r="B8" s="79"/>
      <c r="C8" s="77" t="s">
        <v>18</v>
      </c>
      <c r="D8" s="78">
        <v>30912</v>
      </c>
      <c r="E8" s="77" t="s">
        <v>19</v>
      </c>
      <c r="F8" s="80"/>
    </row>
    <row r="9" spans="1:6" ht="13.5" customHeight="1">
      <c r="A9" s="77" t="s">
        <v>20</v>
      </c>
      <c r="B9" s="81"/>
      <c r="C9" s="77" t="s">
        <v>21</v>
      </c>
      <c r="D9" s="81"/>
      <c r="E9" s="77" t="s">
        <v>22</v>
      </c>
      <c r="F9" s="80"/>
    </row>
    <row r="10" spans="1:6" ht="13.5" customHeight="1">
      <c r="A10" s="77" t="s">
        <v>23</v>
      </c>
      <c r="B10" s="79"/>
      <c r="C10" s="77" t="s">
        <v>24</v>
      </c>
      <c r="D10" s="82"/>
      <c r="E10" s="77" t="s">
        <v>25</v>
      </c>
      <c r="F10" s="80"/>
    </row>
    <row r="11" spans="1:6" ht="13.5" customHeight="1">
      <c r="A11" s="77" t="s">
        <v>26</v>
      </c>
      <c r="B11" s="79"/>
      <c r="C11" s="77" t="s">
        <v>24</v>
      </c>
      <c r="D11" s="82"/>
      <c r="E11" s="77" t="s">
        <v>27</v>
      </c>
      <c r="F11" s="80"/>
    </row>
    <row r="12" spans="1:6" ht="13.5" customHeight="1">
      <c r="A12" s="77" t="s">
        <v>28</v>
      </c>
      <c r="B12" s="79"/>
      <c r="C12" s="77" t="s">
        <v>24</v>
      </c>
      <c r="D12" s="82"/>
      <c r="E12" s="77" t="s">
        <v>29</v>
      </c>
      <c r="F12" s="78">
        <v>498954</v>
      </c>
    </row>
    <row r="13" spans="1:6" ht="13.5" customHeight="1">
      <c r="A13" s="77" t="s">
        <v>30</v>
      </c>
      <c r="B13" s="79"/>
      <c r="C13" s="77" t="s">
        <v>24</v>
      </c>
      <c r="D13" s="82"/>
      <c r="E13" s="77" t="s">
        <v>31</v>
      </c>
      <c r="F13" s="80"/>
    </row>
    <row r="14" spans="1:6" ht="13.5" customHeight="1">
      <c r="A14" s="77" t="s">
        <v>32</v>
      </c>
      <c r="B14" s="79"/>
      <c r="C14" s="77" t="s">
        <v>24</v>
      </c>
      <c r="D14" s="82"/>
      <c r="E14" s="77" t="s">
        <v>33</v>
      </c>
      <c r="F14" s="78">
        <v>340557</v>
      </c>
    </row>
    <row r="15" spans="1:6" ht="13.5" customHeight="1">
      <c r="A15" s="77" t="s">
        <v>34</v>
      </c>
      <c r="B15" s="79"/>
      <c r="C15" s="77" t="s">
        <v>24</v>
      </c>
      <c r="D15" s="82"/>
      <c r="E15" s="77" t="s">
        <v>35</v>
      </c>
      <c r="F15" s="80"/>
    </row>
    <row r="16" spans="1:6" ht="13.5" customHeight="1">
      <c r="A16" s="77" t="s">
        <v>36</v>
      </c>
      <c r="B16" s="79"/>
      <c r="C16" s="77" t="s">
        <v>24</v>
      </c>
      <c r="D16" s="82"/>
      <c r="E16" s="77" t="s">
        <v>37</v>
      </c>
      <c r="F16" s="80"/>
    </row>
    <row r="17" spans="1:6" ht="13.5" customHeight="1">
      <c r="A17" s="77" t="s">
        <v>24</v>
      </c>
      <c r="B17" s="82" t="s">
        <v>24</v>
      </c>
      <c r="C17" s="77" t="s">
        <v>24</v>
      </c>
      <c r="D17" s="82"/>
      <c r="E17" s="77" t="s">
        <v>38</v>
      </c>
      <c r="F17" s="80"/>
    </row>
    <row r="18" spans="1:6" ht="13.5" customHeight="1">
      <c r="A18" s="77" t="s">
        <v>24</v>
      </c>
      <c r="B18" s="82" t="s">
        <v>24</v>
      </c>
      <c r="C18" s="77" t="s">
        <v>24</v>
      </c>
      <c r="D18" s="82"/>
      <c r="E18" s="77" t="s">
        <v>39</v>
      </c>
      <c r="F18" s="80"/>
    </row>
    <row r="19" spans="1:6" ht="13.5" customHeight="1">
      <c r="A19" s="77" t="s">
        <v>24</v>
      </c>
      <c r="B19" s="82" t="s">
        <v>24</v>
      </c>
      <c r="C19" s="77" t="s">
        <v>24</v>
      </c>
      <c r="D19" s="82"/>
      <c r="E19" s="77" t="s">
        <v>40</v>
      </c>
      <c r="F19" s="80"/>
    </row>
    <row r="20" spans="1:6" ht="13.5" customHeight="1">
      <c r="A20" s="77" t="s">
        <v>24</v>
      </c>
      <c r="B20" s="82" t="s">
        <v>24</v>
      </c>
      <c r="C20" s="77" t="s">
        <v>24</v>
      </c>
      <c r="D20" s="82"/>
      <c r="E20" s="77" t="s">
        <v>41</v>
      </c>
      <c r="F20" s="80"/>
    </row>
    <row r="21" spans="1:6" ht="13.5" customHeight="1">
      <c r="A21" s="77" t="s">
        <v>24</v>
      </c>
      <c r="B21" s="82" t="s">
        <v>24</v>
      </c>
      <c r="C21" s="77" t="s">
        <v>24</v>
      </c>
      <c r="D21" s="82"/>
      <c r="E21" s="77" t="s">
        <v>42</v>
      </c>
      <c r="F21" s="80"/>
    </row>
    <row r="22" spans="1:6" ht="13.5" customHeight="1">
      <c r="A22" s="77" t="s">
        <v>24</v>
      </c>
      <c r="B22" s="82"/>
      <c r="C22" s="77" t="s">
        <v>24</v>
      </c>
      <c r="D22" s="82"/>
      <c r="E22" s="77" t="s">
        <v>43</v>
      </c>
      <c r="F22" s="80"/>
    </row>
    <row r="23" spans="1:6" ht="13.5" customHeight="1">
      <c r="A23" s="77" t="s">
        <v>24</v>
      </c>
      <c r="B23" s="82"/>
      <c r="C23" s="77" t="s">
        <v>24</v>
      </c>
      <c r="D23" s="82"/>
      <c r="E23" s="77" t="s">
        <v>44</v>
      </c>
      <c r="F23" s="80"/>
    </row>
    <row r="24" spans="1:6" ht="13.5" customHeight="1">
      <c r="A24" s="77" t="s">
        <v>24</v>
      </c>
      <c r="B24" s="82"/>
      <c r="C24" s="77" t="s">
        <v>24</v>
      </c>
      <c r="D24" s="82"/>
      <c r="E24" s="77" t="s">
        <v>45</v>
      </c>
      <c r="F24" s="80"/>
    </row>
    <row r="25" spans="1:6" ht="13.5" customHeight="1">
      <c r="A25" s="77" t="s">
        <v>24</v>
      </c>
      <c r="B25" s="82"/>
      <c r="C25" s="77" t="s">
        <v>24</v>
      </c>
      <c r="D25" s="82"/>
      <c r="E25" s="77" t="s">
        <v>46</v>
      </c>
      <c r="F25" s="78">
        <v>371516</v>
      </c>
    </row>
    <row r="26" spans="1:6" ht="13.5" customHeight="1">
      <c r="A26" s="76" t="s">
        <v>47</v>
      </c>
      <c r="B26" s="78">
        <v>6217694</v>
      </c>
      <c r="C26" s="76" t="s">
        <v>48</v>
      </c>
      <c r="D26" s="78">
        <v>6217694</v>
      </c>
      <c r="E26" s="77" t="s">
        <v>49</v>
      </c>
      <c r="F26" s="80"/>
    </row>
    <row r="27" spans="1:6" ht="13.5" customHeight="1">
      <c r="A27" s="77" t="s">
        <v>50</v>
      </c>
      <c r="B27" s="82"/>
      <c r="C27" s="77" t="s">
        <v>51</v>
      </c>
      <c r="D27" s="82"/>
      <c r="E27" s="77" t="s">
        <v>52</v>
      </c>
      <c r="F27" s="80"/>
    </row>
    <row r="28" spans="1:6" ht="14.25" customHeight="1">
      <c r="A28" s="77" t="s">
        <v>53</v>
      </c>
      <c r="B28" s="79"/>
      <c r="C28" s="77" t="s">
        <v>24</v>
      </c>
      <c r="D28" s="82"/>
      <c r="E28" s="77" t="s">
        <v>54</v>
      </c>
      <c r="F28" s="80"/>
    </row>
    <row r="29" spans="1:6" ht="13.5" customHeight="1">
      <c r="A29" s="77" t="s">
        <v>55</v>
      </c>
      <c r="B29" s="79"/>
      <c r="C29" s="77" t="s">
        <v>24</v>
      </c>
      <c r="D29" s="82"/>
      <c r="E29" s="77" t="s">
        <v>56</v>
      </c>
      <c r="F29" s="80"/>
    </row>
    <row r="30" spans="1:6" ht="13.5" customHeight="1">
      <c r="A30" s="77" t="s">
        <v>57</v>
      </c>
      <c r="B30" s="79"/>
      <c r="C30" s="77" t="s">
        <v>24</v>
      </c>
      <c r="D30" s="82"/>
      <c r="E30" s="77" t="s">
        <v>58</v>
      </c>
      <c r="F30" s="80"/>
    </row>
    <row r="31" spans="1:6" ht="13.5" customHeight="1">
      <c r="A31" s="77" t="s">
        <v>59</v>
      </c>
      <c r="B31" s="79"/>
      <c r="C31" s="77" t="s">
        <v>24</v>
      </c>
      <c r="D31" s="82"/>
      <c r="E31" s="77" t="s">
        <v>60</v>
      </c>
      <c r="F31" s="80"/>
    </row>
    <row r="32" spans="1:6" ht="13.5" customHeight="1">
      <c r="A32" s="77" t="s">
        <v>61</v>
      </c>
      <c r="B32" s="79"/>
      <c r="C32" s="77" t="s">
        <v>24</v>
      </c>
      <c r="D32" s="82"/>
      <c r="E32" s="77" t="s">
        <v>62</v>
      </c>
      <c r="F32" s="80"/>
    </row>
    <row r="33" spans="1:6" ht="13.5" customHeight="1">
      <c r="A33" s="77" t="s">
        <v>63</v>
      </c>
      <c r="B33" s="79"/>
      <c r="C33" s="77" t="s">
        <v>24</v>
      </c>
      <c r="D33" s="82"/>
      <c r="E33" s="77" t="s">
        <v>64</v>
      </c>
      <c r="F33" s="80"/>
    </row>
    <row r="34" spans="1:6" ht="13.5" customHeight="1">
      <c r="A34" s="77" t="s">
        <v>24</v>
      </c>
      <c r="B34" s="82"/>
      <c r="C34" s="77" t="s">
        <v>24</v>
      </c>
      <c r="D34" s="82"/>
      <c r="E34" s="77" t="s">
        <v>24</v>
      </c>
      <c r="F34" s="83" t="s">
        <v>24</v>
      </c>
    </row>
    <row r="35" spans="1:6" ht="13.5" customHeight="1">
      <c r="A35" s="77" t="s">
        <v>65</v>
      </c>
      <c r="B35" s="78">
        <v>6217694</v>
      </c>
      <c r="C35" s="76" t="s">
        <v>66</v>
      </c>
      <c r="D35" s="78">
        <v>6217694</v>
      </c>
      <c r="E35" s="76" t="s">
        <v>66</v>
      </c>
      <c r="F35" s="78">
        <v>6217694</v>
      </c>
    </row>
    <row r="36" spans="1:6" ht="56.25" customHeight="1">
      <c r="A36" s="84"/>
      <c r="B36" s="84"/>
      <c r="C36" s="84"/>
      <c r="D36" s="84"/>
      <c r="E36" s="84"/>
      <c r="F36" s="84"/>
    </row>
  </sheetData>
  <sheetProtection/>
  <mergeCells count="4">
    <mergeCell ref="A1:F1"/>
    <mergeCell ref="A3:B3"/>
    <mergeCell ref="C3:F3"/>
    <mergeCell ref="A36:F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17" sqref="A13:D17"/>
    </sheetView>
  </sheetViews>
  <sheetFormatPr defaultColWidth="8.8515625" defaultRowHeight="15"/>
  <cols>
    <col min="1" max="11" width="14.7109375" style="0" customWidth="1"/>
  </cols>
  <sheetData>
    <row r="1" spans="1:11" ht="33.75" customHeight="1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>
      <c r="A2" s="59"/>
      <c r="B2" s="50"/>
      <c r="C2" s="50"/>
      <c r="D2" s="50"/>
      <c r="E2" s="50"/>
      <c r="F2" s="50"/>
      <c r="G2" s="50"/>
      <c r="H2" s="50"/>
      <c r="I2" s="50"/>
      <c r="J2" s="50"/>
      <c r="K2" s="57" t="s">
        <v>1</v>
      </c>
    </row>
    <row r="3" spans="1:11" ht="14.25">
      <c r="A3" s="60" t="s">
        <v>115</v>
      </c>
      <c r="B3" s="60" t="s">
        <v>116</v>
      </c>
      <c r="C3" s="60" t="s">
        <v>117</v>
      </c>
      <c r="D3" s="60" t="s">
        <v>118</v>
      </c>
      <c r="E3" s="60" t="s">
        <v>83</v>
      </c>
      <c r="F3" s="61" t="s">
        <v>119</v>
      </c>
      <c r="G3" s="61"/>
      <c r="H3" s="61"/>
      <c r="I3" s="61"/>
      <c r="J3" s="61" t="s">
        <v>120</v>
      </c>
      <c r="K3" s="61"/>
    </row>
    <row r="4" spans="1:11" ht="21">
      <c r="A4" s="62"/>
      <c r="B4" s="62"/>
      <c r="C4" s="62"/>
      <c r="D4" s="62"/>
      <c r="E4" s="62"/>
      <c r="F4" s="61" t="s">
        <v>121</v>
      </c>
      <c r="G4" s="61" t="s">
        <v>122</v>
      </c>
      <c r="H4" s="61" t="s">
        <v>123</v>
      </c>
      <c r="I4" s="61" t="s">
        <v>124</v>
      </c>
      <c r="J4" s="61" t="s">
        <v>125</v>
      </c>
      <c r="K4" s="61" t="s">
        <v>123</v>
      </c>
    </row>
    <row r="5" spans="1:11" ht="14.25">
      <c r="A5" s="63"/>
      <c r="B5" s="63"/>
      <c r="C5" s="63"/>
      <c r="D5" s="63"/>
      <c r="E5" s="64">
        <v>6217694</v>
      </c>
      <c r="F5" s="64">
        <v>6217694</v>
      </c>
      <c r="G5" s="64">
        <v>4625771</v>
      </c>
      <c r="H5" s="64">
        <v>1561011</v>
      </c>
      <c r="I5" s="64">
        <v>30912</v>
      </c>
      <c r="J5" s="64">
        <v>0</v>
      </c>
      <c r="K5" s="64">
        <v>0</v>
      </c>
    </row>
    <row r="6" spans="1:11" ht="14.25">
      <c r="A6" s="63" t="s">
        <v>126</v>
      </c>
      <c r="B6" s="63" t="s">
        <v>127</v>
      </c>
      <c r="C6" s="63"/>
      <c r="D6" s="63"/>
      <c r="E6" s="64">
        <v>6217694</v>
      </c>
      <c r="F6" s="64">
        <v>6217694</v>
      </c>
      <c r="G6" s="64">
        <v>4625771</v>
      </c>
      <c r="H6" s="64">
        <v>1561011</v>
      </c>
      <c r="I6" s="64">
        <v>30912</v>
      </c>
      <c r="J6" s="64">
        <v>0</v>
      </c>
      <c r="K6" s="64">
        <v>0</v>
      </c>
    </row>
    <row r="7" spans="1:11" ht="14.25">
      <c r="A7" s="63"/>
      <c r="B7" s="63"/>
      <c r="C7" s="63" t="s">
        <v>128</v>
      </c>
      <c r="D7" s="63" t="s">
        <v>129</v>
      </c>
      <c r="E7" s="64">
        <v>5006667</v>
      </c>
      <c r="F7" s="64">
        <v>5006667</v>
      </c>
      <c r="G7" s="64">
        <v>3418344</v>
      </c>
      <c r="H7" s="64">
        <v>1557411</v>
      </c>
      <c r="I7" s="64">
        <v>30912</v>
      </c>
      <c r="J7" s="64">
        <v>0</v>
      </c>
      <c r="K7" s="64">
        <v>0</v>
      </c>
    </row>
    <row r="8" spans="1:11" ht="14.25">
      <c r="A8" s="63"/>
      <c r="B8" s="63"/>
      <c r="C8" s="63" t="s">
        <v>130</v>
      </c>
      <c r="D8" s="63" t="s">
        <v>131</v>
      </c>
      <c r="E8" s="64">
        <v>5006667</v>
      </c>
      <c r="F8" s="64">
        <v>5006667</v>
      </c>
      <c r="G8" s="64">
        <v>3418344</v>
      </c>
      <c r="H8" s="64">
        <v>1557411</v>
      </c>
      <c r="I8" s="64">
        <v>30912</v>
      </c>
      <c r="J8" s="64">
        <v>0</v>
      </c>
      <c r="K8" s="64">
        <v>0</v>
      </c>
    </row>
    <row r="9" spans="1:11" ht="14.25">
      <c r="A9" s="63"/>
      <c r="B9" s="63"/>
      <c r="C9" s="63" t="s">
        <v>132</v>
      </c>
      <c r="D9" s="63" t="s">
        <v>133</v>
      </c>
      <c r="E9" s="64">
        <v>5006667</v>
      </c>
      <c r="F9" s="64">
        <v>5006667</v>
      </c>
      <c r="G9" s="64">
        <v>3418344</v>
      </c>
      <c r="H9" s="64">
        <v>1557411</v>
      </c>
      <c r="I9" s="64">
        <v>30912</v>
      </c>
      <c r="J9" s="64">
        <v>0</v>
      </c>
      <c r="K9" s="64">
        <v>0</v>
      </c>
    </row>
    <row r="10" spans="1:11" ht="14.25">
      <c r="A10" s="63"/>
      <c r="B10" s="63"/>
      <c r="C10" s="63" t="s">
        <v>134</v>
      </c>
      <c r="D10" s="63" t="s">
        <v>135</v>
      </c>
      <c r="E10" s="64">
        <v>498954</v>
      </c>
      <c r="F10" s="64">
        <v>498954</v>
      </c>
      <c r="G10" s="64">
        <v>495354</v>
      </c>
      <c r="H10" s="64">
        <v>3600</v>
      </c>
      <c r="I10" s="64">
        <v>0</v>
      </c>
      <c r="J10" s="64">
        <v>0</v>
      </c>
      <c r="K10" s="64">
        <v>0</v>
      </c>
    </row>
    <row r="11" spans="1:11" ht="14.25">
      <c r="A11" s="63"/>
      <c r="B11" s="63"/>
      <c r="C11" s="63" t="s">
        <v>136</v>
      </c>
      <c r="D11" s="63" t="s">
        <v>137</v>
      </c>
      <c r="E11" s="64">
        <v>498954</v>
      </c>
      <c r="F11" s="64">
        <v>498954</v>
      </c>
      <c r="G11" s="64">
        <v>495354</v>
      </c>
      <c r="H11" s="64">
        <v>3600</v>
      </c>
      <c r="I11" s="64">
        <v>0</v>
      </c>
      <c r="J11" s="64">
        <v>0</v>
      </c>
      <c r="K11" s="64">
        <v>0</v>
      </c>
    </row>
    <row r="12" spans="1:11" ht="14.25">
      <c r="A12" s="63"/>
      <c r="B12" s="63"/>
      <c r="C12" s="63" t="s">
        <v>138</v>
      </c>
      <c r="D12" s="63" t="s">
        <v>139</v>
      </c>
      <c r="E12" s="64">
        <v>3600</v>
      </c>
      <c r="F12" s="64">
        <v>3600</v>
      </c>
      <c r="G12" s="64">
        <v>0</v>
      </c>
      <c r="H12" s="64">
        <v>3600</v>
      </c>
      <c r="I12" s="64">
        <v>0</v>
      </c>
      <c r="J12" s="64">
        <v>0</v>
      </c>
      <c r="K12" s="64">
        <v>0</v>
      </c>
    </row>
    <row r="13" spans="1:11" ht="14.25">
      <c r="A13" s="63"/>
      <c r="B13" s="63"/>
      <c r="C13" s="63" t="s">
        <v>140</v>
      </c>
      <c r="D13" s="63" t="s">
        <v>141</v>
      </c>
      <c r="E13" s="64">
        <v>495354</v>
      </c>
      <c r="F13" s="64">
        <v>495354</v>
      </c>
      <c r="G13" s="64">
        <v>495354</v>
      </c>
      <c r="H13" s="64">
        <v>0</v>
      </c>
      <c r="I13" s="64">
        <v>0</v>
      </c>
      <c r="J13" s="64">
        <v>0</v>
      </c>
      <c r="K13" s="64">
        <v>0</v>
      </c>
    </row>
    <row r="14" spans="1:11" ht="14.25">
      <c r="A14" s="63"/>
      <c r="B14" s="63"/>
      <c r="C14" s="63" t="s">
        <v>142</v>
      </c>
      <c r="D14" s="63" t="s">
        <v>143</v>
      </c>
      <c r="E14" s="64">
        <v>340557</v>
      </c>
      <c r="F14" s="64">
        <v>340557</v>
      </c>
      <c r="G14" s="64">
        <v>340557</v>
      </c>
      <c r="H14" s="64">
        <v>0</v>
      </c>
      <c r="I14" s="64">
        <v>0</v>
      </c>
      <c r="J14" s="64">
        <v>0</v>
      </c>
      <c r="K14" s="64">
        <v>0</v>
      </c>
    </row>
    <row r="15" spans="1:11" ht="14.25">
      <c r="A15" s="63"/>
      <c r="B15" s="63"/>
      <c r="C15" s="63" t="s">
        <v>144</v>
      </c>
      <c r="D15" s="63" t="s">
        <v>145</v>
      </c>
      <c r="E15" s="64">
        <v>340557</v>
      </c>
      <c r="F15" s="64">
        <v>340557</v>
      </c>
      <c r="G15" s="64">
        <v>340557</v>
      </c>
      <c r="H15" s="64">
        <v>0</v>
      </c>
      <c r="I15" s="64">
        <v>0</v>
      </c>
      <c r="J15" s="64">
        <v>0</v>
      </c>
      <c r="K15" s="64">
        <v>0</v>
      </c>
    </row>
    <row r="16" spans="1:11" ht="14.25">
      <c r="A16" s="63"/>
      <c r="B16" s="63"/>
      <c r="C16" s="63" t="s">
        <v>146</v>
      </c>
      <c r="D16" s="63" t="s">
        <v>147</v>
      </c>
      <c r="E16" s="64">
        <v>216718</v>
      </c>
      <c r="F16" s="64">
        <v>216718</v>
      </c>
      <c r="G16" s="64">
        <v>216718</v>
      </c>
      <c r="H16" s="64">
        <v>0</v>
      </c>
      <c r="I16" s="64">
        <v>0</v>
      </c>
      <c r="J16" s="64">
        <v>0</v>
      </c>
      <c r="K16" s="64">
        <v>0</v>
      </c>
    </row>
    <row r="17" spans="1:11" ht="14.25">
      <c r="A17" s="63"/>
      <c r="B17" s="63"/>
      <c r="C17" s="63" t="s">
        <v>148</v>
      </c>
      <c r="D17" s="63" t="s">
        <v>149</v>
      </c>
      <c r="E17" s="64">
        <v>123839</v>
      </c>
      <c r="F17" s="64">
        <v>123839</v>
      </c>
      <c r="G17" s="64">
        <v>123839</v>
      </c>
      <c r="H17" s="64">
        <v>0</v>
      </c>
      <c r="I17" s="64">
        <v>0</v>
      </c>
      <c r="J17" s="64">
        <v>0</v>
      </c>
      <c r="K17" s="64">
        <v>0</v>
      </c>
    </row>
    <row r="18" spans="1:11" ht="14.25">
      <c r="A18" s="63"/>
      <c r="B18" s="63"/>
      <c r="C18" s="63" t="s">
        <v>150</v>
      </c>
      <c r="D18" s="63" t="s">
        <v>151</v>
      </c>
      <c r="E18" s="64">
        <v>371516</v>
      </c>
      <c r="F18" s="64">
        <v>371516</v>
      </c>
      <c r="G18" s="64">
        <v>371516</v>
      </c>
      <c r="H18" s="64">
        <v>0</v>
      </c>
      <c r="I18" s="64">
        <v>0</v>
      </c>
      <c r="J18" s="64">
        <v>0</v>
      </c>
      <c r="K18" s="64">
        <v>0</v>
      </c>
    </row>
    <row r="19" spans="1:11" ht="14.25">
      <c r="A19" s="63"/>
      <c r="B19" s="63"/>
      <c r="C19" s="63" t="s">
        <v>152</v>
      </c>
      <c r="D19" s="63" t="s">
        <v>153</v>
      </c>
      <c r="E19" s="64">
        <v>371516</v>
      </c>
      <c r="F19" s="64">
        <v>371516</v>
      </c>
      <c r="G19" s="64">
        <v>371516</v>
      </c>
      <c r="H19" s="64">
        <v>0</v>
      </c>
      <c r="I19" s="64">
        <v>0</v>
      </c>
      <c r="J19" s="64">
        <v>0</v>
      </c>
      <c r="K19" s="64">
        <v>0</v>
      </c>
    </row>
    <row r="20" spans="1:11" ht="14.25">
      <c r="A20" s="63"/>
      <c r="B20" s="63"/>
      <c r="C20" s="63" t="s">
        <v>154</v>
      </c>
      <c r="D20" s="63" t="s">
        <v>155</v>
      </c>
      <c r="E20" s="64">
        <v>371516</v>
      </c>
      <c r="F20" s="64">
        <v>371516</v>
      </c>
      <c r="G20" s="64">
        <v>371516</v>
      </c>
      <c r="H20" s="64">
        <v>0</v>
      </c>
      <c r="I20" s="64">
        <v>0</v>
      </c>
      <c r="J20" s="64">
        <v>0</v>
      </c>
      <c r="K20" s="64">
        <v>0</v>
      </c>
    </row>
    <row r="21" spans="1:11" ht="14.25">
      <c r="A21" s="65"/>
      <c r="B21" s="65"/>
      <c r="C21" s="65"/>
      <c r="D21" s="65"/>
      <c r="E21" s="66"/>
      <c r="F21" s="66"/>
      <c r="G21" s="66"/>
      <c r="H21" s="66"/>
      <c r="I21" s="66"/>
      <c r="J21" s="66"/>
      <c r="K21" s="66"/>
    </row>
    <row r="22" spans="1:11" ht="14.25">
      <c r="A22" s="65"/>
      <c r="B22" s="65"/>
      <c r="C22" s="65"/>
      <c r="D22" s="65"/>
      <c r="E22" s="66"/>
      <c r="F22" s="66"/>
      <c r="G22" s="66"/>
      <c r="H22" s="66"/>
      <c r="I22" s="66"/>
      <c r="J22" s="66"/>
      <c r="K22" s="66"/>
    </row>
    <row r="23" spans="1:11" ht="14.25">
      <c r="A23" s="65"/>
      <c r="B23" s="65"/>
      <c r="C23" s="65"/>
      <c r="D23" s="65"/>
      <c r="E23" s="66"/>
      <c r="F23" s="66"/>
      <c r="G23" s="66"/>
      <c r="H23" s="66"/>
      <c r="I23" s="66"/>
      <c r="J23" s="66"/>
      <c r="K23" s="66"/>
    </row>
    <row r="24" spans="1:11" ht="14.25">
      <c r="A24" s="65"/>
      <c r="B24" s="65"/>
      <c r="C24" s="65"/>
      <c r="D24" s="65"/>
      <c r="E24" s="66"/>
      <c r="F24" s="66"/>
      <c r="G24" s="66"/>
      <c r="H24" s="66"/>
      <c r="I24" s="66"/>
      <c r="J24" s="66"/>
      <c r="K24" s="66"/>
    </row>
    <row r="25" spans="1:11" ht="14.25">
      <c r="A25" s="65"/>
      <c r="B25" s="65"/>
      <c r="C25" s="65"/>
      <c r="D25" s="65"/>
      <c r="E25" s="66"/>
      <c r="F25" s="66"/>
      <c r="G25" s="66"/>
      <c r="H25" s="66"/>
      <c r="I25" s="66"/>
      <c r="J25" s="66"/>
      <c r="K25" s="66"/>
    </row>
    <row r="26" spans="1:11" ht="14.25">
      <c r="A26" s="65"/>
      <c r="B26" s="65"/>
      <c r="C26" s="65"/>
      <c r="D26" s="65"/>
      <c r="E26" s="66"/>
      <c r="F26" s="66"/>
      <c r="G26" s="66"/>
      <c r="H26" s="66"/>
      <c r="I26" s="66"/>
      <c r="J26" s="66"/>
      <c r="K26" s="66"/>
    </row>
    <row r="27" spans="1:11" ht="14.25">
      <c r="A27" s="65"/>
      <c r="B27" s="65"/>
      <c r="C27" s="65"/>
      <c r="D27" s="65"/>
      <c r="E27" s="66"/>
      <c r="F27" s="66"/>
      <c r="G27" s="66"/>
      <c r="H27" s="66"/>
      <c r="I27" s="66"/>
      <c r="J27" s="66"/>
      <c r="K27" s="66"/>
    </row>
    <row r="28" spans="1:11" ht="14.25">
      <c r="A28" s="65"/>
      <c r="B28" s="65"/>
      <c r="C28" s="65"/>
      <c r="D28" s="65"/>
      <c r="E28" s="66"/>
      <c r="F28" s="66"/>
      <c r="G28" s="66"/>
      <c r="H28" s="66"/>
      <c r="I28" s="66"/>
      <c r="J28" s="66"/>
      <c r="K28" s="66"/>
    </row>
    <row r="29" spans="1:11" ht="14.25">
      <c r="A29" s="65"/>
      <c r="B29" s="65"/>
      <c r="C29" s="65"/>
      <c r="D29" s="65"/>
      <c r="E29" s="66"/>
      <c r="F29" s="66"/>
      <c r="G29" s="66"/>
      <c r="H29" s="66"/>
      <c r="I29" s="66"/>
      <c r="J29" s="66"/>
      <c r="K29" s="66"/>
    </row>
    <row r="30" spans="1:11" ht="14.25">
      <c r="A30" s="65"/>
      <c r="B30" s="65"/>
      <c r="C30" s="65"/>
      <c r="D30" s="65"/>
      <c r="E30" s="66"/>
      <c r="F30" s="66"/>
      <c r="G30" s="66"/>
      <c r="H30" s="66"/>
      <c r="I30" s="66"/>
      <c r="J30" s="66"/>
      <c r="K30" s="66"/>
    </row>
    <row r="31" spans="1:11" ht="14.25">
      <c r="A31" s="65"/>
      <c r="B31" s="65"/>
      <c r="C31" s="65"/>
      <c r="D31" s="65"/>
      <c r="E31" s="66"/>
      <c r="F31" s="66"/>
      <c r="G31" s="66"/>
      <c r="H31" s="66"/>
      <c r="I31" s="66"/>
      <c r="J31" s="66"/>
      <c r="K31" s="66"/>
    </row>
    <row r="32" spans="1:11" ht="14.25">
      <c r="A32" s="65"/>
      <c r="B32" s="65"/>
      <c r="C32" s="65"/>
      <c r="D32" s="65"/>
      <c r="E32" s="66"/>
      <c r="F32" s="66"/>
      <c r="G32" s="66"/>
      <c r="H32" s="66"/>
      <c r="I32" s="66"/>
      <c r="J32" s="66"/>
      <c r="K32" s="66"/>
    </row>
  </sheetData>
  <sheetProtection/>
  <mergeCells count="8">
    <mergeCell ref="A1:K1"/>
    <mergeCell ref="F3:I3"/>
    <mergeCell ref="J3:K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D10" sqref="D10"/>
    </sheetView>
  </sheetViews>
  <sheetFormatPr defaultColWidth="8.8515625" defaultRowHeight="15"/>
  <cols>
    <col min="1" max="1" width="32.140625" style="0" bestFit="1" customWidth="1"/>
    <col min="2" max="3" width="10.421875" style="0" bestFit="1" customWidth="1"/>
    <col min="4" max="4" width="10.7109375" style="0" customWidth="1"/>
    <col min="5" max="5" width="12.140625" style="0" customWidth="1"/>
    <col min="6" max="6" width="10.28125" style="0" customWidth="1"/>
    <col min="7" max="7" width="10.421875" style="0" bestFit="1" customWidth="1"/>
    <col min="8" max="8" width="10.28125" style="0" customWidth="1"/>
    <col min="9" max="9" width="11.7109375" style="0" customWidth="1"/>
    <col min="10" max="10" width="12.140625" style="0" customWidth="1"/>
    <col min="11" max="11" width="11.00390625" style="0" customWidth="1"/>
    <col min="12" max="12" width="10.28125" style="0" customWidth="1"/>
    <col min="13" max="13" width="9.7109375" style="0" customWidth="1"/>
    <col min="14" max="14" width="11.00390625" style="0" customWidth="1"/>
    <col min="15" max="15" width="10.421875" style="0" customWidth="1"/>
    <col min="16" max="16" width="7.421875" style="0" bestFit="1" customWidth="1"/>
    <col min="17" max="17" width="8.28125" style="0" bestFit="1" customWidth="1"/>
    <col min="19" max="19" width="7.421875" style="0" bestFit="1" customWidth="1"/>
    <col min="20" max="20" width="10.421875" style="0" bestFit="1" customWidth="1"/>
    <col min="21" max="21" width="11.00390625" style="0" customWidth="1"/>
    <col min="22" max="23" width="7.421875" style="0" bestFit="1" customWidth="1"/>
    <col min="28" max="28" width="8.7109375" style="0" customWidth="1"/>
    <col min="30" max="30" width="8.28125" style="0" bestFit="1" customWidth="1"/>
    <col min="31" max="31" width="7.421875" style="0" bestFit="1" customWidth="1"/>
    <col min="32" max="32" width="15.421875" style="0" bestFit="1" customWidth="1"/>
    <col min="33" max="33" width="10.421875" style="0" bestFit="1" customWidth="1"/>
    <col min="34" max="34" width="15.421875" style="0" bestFit="1" customWidth="1"/>
    <col min="36" max="36" width="8.28125" style="0" bestFit="1" customWidth="1"/>
    <col min="38" max="38" width="6.00390625" style="0" bestFit="1" customWidth="1"/>
    <col min="39" max="39" width="10.8515625" style="0" customWidth="1"/>
    <col min="40" max="43" width="6.00390625" style="0" bestFit="1" customWidth="1"/>
    <col min="45" max="45" width="22.28125" style="0" bestFit="1" customWidth="1"/>
    <col min="46" max="46" width="15.421875" style="0" bestFit="1" customWidth="1"/>
    <col min="47" max="47" width="13.8515625" style="0" bestFit="1" customWidth="1"/>
    <col min="48" max="48" width="5.140625" style="0" customWidth="1"/>
    <col min="49" max="50" width="10.421875" style="0" bestFit="1" customWidth="1"/>
    <col min="51" max="51" width="12.28125" style="0" bestFit="1" customWidth="1"/>
  </cols>
  <sheetData>
    <row r="1" spans="1:51" ht="33.75" customHeight="1">
      <c r="A1" s="49" t="s">
        <v>156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</row>
    <row r="2" spans="1:51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7" t="s">
        <v>1</v>
      </c>
    </row>
    <row r="3" spans="1:46" s="48" customFormat="1" ht="19.5" customHeight="1">
      <c r="A3" s="51" t="s">
        <v>157</v>
      </c>
      <c r="B3" s="51" t="s">
        <v>83</v>
      </c>
      <c r="C3" s="51" t="s">
        <v>158</v>
      </c>
      <c r="D3" s="51" t="s">
        <v>158</v>
      </c>
      <c r="E3" s="51" t="s">
        <v>158</v>
      </c>
      <c r="F3" s="51" t="s">
        <v>158</v>
      </c>
      <c r="G3" s="51" t="s">
        <v>158</v>
      </c>
      <c r="H3" s="51" t="s">
        <v>158</v>
      </c>
      <c r="I3" s="51" t="s">
        <v>158</v>
      </c>
      <c r="J3" s="51" t="s">
        <v>158</v>
      </c>
      <c r="K3" s="51" t="s">
        <v>158</v>
      </c>
      <c r="L3" s="51" t="s">
        <v>158</v>
      </c>
      <c r="M3" s="51" t="s">
        <v>158</v>
      </c>
      <c r="N3" s="51" t="s">
        <v>159</v>
      </c>
      <c r="O3" s="51" t="s">
        <v>159</v>
      </c>
      <c r="P3" s="51" t="s">
        <v>159</v>
      </c>
      <c r="Q3" s="51" t="s">
        <v>159</v>
      </c>
      <c r="R3" s="51" t="s">
        <v>159</v>
      </c>
      <c r="S3" s="51" t="s">
        <v>159</v>
      </c>
      <c r="T3" s="51" t="s">
        <v>159</v>
      </c>
      <c r="U3" s="51" t="s">
        <v>159</v>
      </c>
      <c r="V3" s="51" t="s">
        <v>159</v>
      </c>
      <c r="W3" s="51" t="s">
        <v>159</v>
      </c>
      <c r="X3" s="51" t="s">
        <v>159</v>
      </c>
      <c r="Y3" s="51" t="s">
        <v>159</v>
      </c>
      <c r="Z3" s="51" t="s">
        <v>159</v>
      </c>
      <c r="AA3" s="51" t="s">
        <v>159</v>
      </c>
      <c r="AB3" s="51" t="s">
        <v>159</v>
      </c>
      <c r="AC3" s="51" t="s">
        <v>159</v>
      </c>
      <c r="AD3" s="51" t="s">
        <v>159</v>
      </c>
      <c r="AE3" s="51" t="s">
        <v>159</v>
      </c>
      <c r="AF3" s="51" t="s">
        <v>159</v>
      </c>
      <c r="AG3" s="51" t="s">
        <v>159</v>
      </c>
      <c r="AH3" s="51" t="s">
        <v>159</v>
      </c>
      <c r="AI3" s="51" t="s">
        <v>160</v>
      </c>
      <c r="AJ3" s="51" t="s">
        <v>160</v>
      </c>
      <c r="AK3" s="51" t="s">
        <v>160</v>
      </c>
      <c r="AL3" s="51" t="s">
        <v>160</v>
      </c>
      <c r="AM3" s="51" t="s">
        <v>160</v>
      </c>
      <c r="AN3" s="51" t="s">
        <v>160</v>
      </c>
      <c r="AO3" s="51" t="s">
        <v>160</v>
      </c>
      <c r="AP3" s="51" t="s">
        <v>161</v>
      </c>
      <c r="AQ3" s="51"/>
      <c r="AR3" s="51"/>
      <c r="AS3" s="51"/>
      <c r="AT3" s="51"/>
    </row>
    <row r="4" spans="1:46" s="48" customFormat="1" ht="19.5" customHeight="1">
      <c r="A4" s="51" t="s">
        <v>157</v>
      </c>
      <c r="B4" s="51" t="s">
        <v>83</v>
      </c>
      <c r="C4" s="51" t="s">
        <v>83</v>
      </c>
      <c r="D4" s="51" t="s">
        <v>162</v>
      </c>
      <c r="E4" s="51" t="s">
        <v>163</v>
      </c>
      <c r="F4" s="51" t="s">
        <v>164</v>
      </c>
      <c r="G4" s="51" t="s">
        <v>165</v>
      </c>
      <c r="H4" s="51" t="s">
        <v>166</v>
      </c>
      <c r="I4" s="51" t="s">
        <v>167</v>
      </c>
      <c r="J4" s="51" t="s">
        <v>168</v>
      </c>
      <c r="K4" s="51" t="s">
        <v>169</v>
      </c>
      <c r="L4" s="51" t="s">
        <v>155</v>
      </c>
      <c r="M4" s="51" t="s">
        <v>170</v>
      </c>
      <c r="N4" s="51" t="s">
        <v>83</v>
      </c>
      <c r="O4" s="51" t="s">
        <v>171</v>
      </c>
      <c r="P4" s="51" t="s">
        <v>172</v>
      </c>
      <c r="Q4" s="51" t="s">
        <v>173</v>
      </c>
      <c r="R4" s="51" t="s">
        <v>174</v>
      </c>
      <c r="S4" s="51" t="s">
        <v>175</v>
      </c>
      <c r="T4" s="51" t="s">
        <v>176</v>
      </c>
      <c r="U4" s="51" t="s">
        <v>177</v>
      </c>
      <c r="V4" s="51" t="s">
        <v>178</v>
      </c>
      <c r="W4" s="51" t="s">
        <v>179</v>
      </c>
      <c r="X4" s="51" t="s">
        <v>180</v>
      </c>
      <c r="Y4" s="51" t="s">
        <v>181</v>
      </c>
      <c r="Z4" s="51" t="s">
        <v>182</v>
      </c>
      <c r="AA4" s="51" t="s">
        <v>183</v>
      </c>
      <c r="AB4" s="51" t="s">
        <v>184</v>
      </c>
      <c r="AC4" s="51" t="s">
        <v>185</v>
      </c>
      <c r="AD4" s="51" t="s">
        <v>186</v>
      </c>
      <c r="AE4" s="51" t="s">
        <v>187</v>
      </c>
      <c r="AF4" s="51" t="s">
        <v>188</v>
      </c>
      <c r="AG4" s="51" t="s">
        <v>189</v>
      </c>
      <c r="AH4" s="51" t="s">
        <v>190</v>
      </c>
      <c r="AI4" s="51" t="s">
        <v>83</v>
      </c>
      <c r="AJ4" s="51" t="s">
        <v>191</v>
      </c>
      <c r="AK4" s="51" t="s">
        <v>192</v>
      </c>
      <c r="AL4" s="51" t="s">
        <v>193</v>
      </c>
      <c r="AM4" s="51" t="s">
        <v>194</v>
      </c>
      <c r="AN4" s="51" t="s">
        <v>195</v>
      </c>
      <c r="AO4" s="51" t="s">
        <v>196</v>
      </c>
      <c r="AP4" s="51" t="s">
        <v>197</v>
      </c>
      <c r="AQ4" s="51"/>
      <c r="AR4" s="51"/>
      <c r="AS4" s="51"/>
      <c r="AT4" s="51"/>
    </row>
    <row r="5" spans="1:51" ht="19.5" customHeight="1">
      <c r="A5" s="52" t="s">
        <v>83</v>
      </c>
      <c r="B5" s="53">
        <v>6217694</v>
      </c>
      <c r="C5" s="53">
        <v>4625771</v>
      </c>
      <c r="D5" s="53">
        <v>1842494</v>
      </c>
      <c r="E5" s="53">
        <v>1397508</v>
      </c>
      <c r="F5" s="53">
        <v>153542</v>
      </c>
      <c r="G5" s="53">
        <v>0</v>
      </c>
      <c r="H5" s="53">
        <v>495354</v>
      </c>
      <c r="I5" s="53">
        <v>0</v>
      </c>
      <c r="J5" s="53">
        <v>216718</v>
      </c>
      <c r="K5" s="53">
        <v>123839</v>
      </c>
      <c r="L5" s="53">
        <v>371516</v>
      </c>
      <c r="M5" s="53">
        <v>24800</v>
      </c>
      <c r="N5" s="53">
        <v>1561011</v>
      </c>
      <c r="O5" s="53">
        <v>899000</v>
      </c>
      <c r="P5" s="53">
        <v>0</v>
      </c>
      <c r="Q5" s="53">
        <v>0</v>
      </c>
      <c r="R5" s="53">
        <v>0</v>
      </c>
      <c r="S5" s="53">
        <v>9000</v>
      </c>
      <c r="T5" s="53">
        <v>0</v>
      </c>
      <c r="U5" s="53">
        <v>121440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71448</v>
      </c>
      <c r="AC5" s="53">
        <v>0</v>
      </c>
      <c r="AD5" s="53">
        <v>53843</v>
      </c>
      <c r="AE5" s="53">
        <v>5280</v>
      </c>
      <c r="AF5" s="53">
        <v>104000</v>
      </c>
      <c r="AG5" s="53">
        <v>293400</v>
      </c>
      <c r="AH5" s="53">
        <v>3600</v>
      </c>
      <c r="AI5" s="53">
        <v>30912</v>
      </c>
      <c r="AJ5" s="53">
        <v>0</v>
      </c>
      <c r="AK5" s="53">
        <v>0</v>
      </c>
      <c r="AL5" s="53">
        <v>0</v>
      </c>
      <c r="AM5" s="53">
        <v>30912</v>
      </c>
      <c r="AN5" s="53">
        <v>0</v>
      </c>
      <c r="AO5" s="53">
        <v>0</v>
      </c>
      <c r="AP5" s="53">
        <v>0</v>
      </c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9.5" customHeight="1">
      <c r="A6" s="52" t="s">
        <v>198</v>
      </c>
      <c r="B6" s="53">
        <v>6217694</v>
      </c>
      <c r="C6" s="53">
        <v>4625771</v>
      </c>
      <c r="D6" s="53">
        <v>1842494</v>
      </c>
      <c r="E6" s="53">
        <v>1397508</v>
      </c>
      <c r="F6" s="53">
        <v>153542</v>
      </c>
      <c r="G6" s="53">
        <v>0</v>
      </c>
      <c r="H6" s="53">
        <v>495354</v>
      </c>
      <c r="I6" s="53">
        <v>0</v>
      </c>
      <c r="J6" s="53">
        <v>216718</v>
      </c>
      <c r="K6" s="53">
        <v>123839</v>
      </c>
      <c r="L6" s="53">
        <v>371516</v>
      </c>
      <c r="M6" s="53">
        <v>24800</v>
      </c>
      <c r="N6" s="53">
        <v>1561011</v>
      </c>
      <c r="O6" s="53">
        <v>899000</v>
      </c>
      <c r="P6" s="53">
        <v>0</v>
      </c>
      <c r="Q6" s="53">
        <v>0</v>
      </c>
      <c r="R6" s="53">
        <v>0</v>
      </c>
      <c r="S6" s="53">
        <v>9000</v>
      </c>
      <c r="T6" s="53">
        <v>0</v>
      </c>
      <c r="U6" s="53">
        <v>121440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71448</v>
      </c>
      <c r="AC6" s="53">
        <v>0</v>
      </c>
      <c r="AD6" s="53">
        <v>53843</v>
      </c>
      <c r="AE6" s="53">
        <v>5280</v>
      </c>
      <c r="AF6" s="53">
        <v>104000</v>
      </c>
      <c r="AG6" s="53">
        <v>293400</v>
      </c>
      <c r="AH6" s="53">
        <v>3600</v>
      </c>
      <c r="AI6" s="53">
        <v>30912</v>
      </c>
      <c r="AJ6" s="53">
        <v>0</v>
      </c>
      <c r="AK6" s="53">
        <v>0</v>
      </c>
      <c r="AL6" s="53">
        <v>0</v>
      </c>
      <c r="AM6" s="53">
        <v>30912</v>
      </c>
      <c r="AN6" s="53">
        <v>0</v>
      </c>
      <c r="AO6" s="53">
        <v>0</v>
      </c>
      <c r="AP6" s="53">
        <v>0</v>
      </c>
      <c r="AQ6" s="55"/>
      <c r="AR6" s="55"/>
      <c r="AS6" s="55"/>
      <c r="AT6" s="55"/>
      <c r="AU6" s="55"/>
      <c r="AV6" s="55"/>
      <c r="AW6" s="55"/>
      <c r="AX6" s="55"/>
      <c r="AY6" s="55"/>
    </row>
    <row r="7" spans="1:51" ht="19.5" customHeight="1">
      <c r="A7" s="52" t="s">
        <v>199</v>
      </c>
      <c r="B7" s="53">
        <v>6217694</v>
      </c>
      <c r="C7" s="53">
        <v>4625771</v>
      </c>
      <c r="D7" s="53">
        <v>1842494</v>
      </c>
      <c r="E7" s="53">
        <v>1397508</v>
      </c>
      <c r="F7" s="53">
        <v>153542</v>
      </c>
      <c r="G7" s="53">
        <v>0</v>
      </c>
      <c r="H7" s="53">
        <v>495354</v>
      </c>
      <c r="I7" s="53">
        <v>0</v>
      </c>
      <c r="J7" s="53">
        <v>216718</v>
      </c>
      <c r="K7" s="53">
        <v>123839</v>
      </c>
      <c r="L7" s="53">
        <v>371516</v>
      </c>
      <c r="M7" s="53">
        <v>24800</v>
      </c>
      <c r="N7" s="53">
        <v>1561011</v>
      </c>
      <c r="O7" s="53">
        <v>899000</v>
      </c>
      <c r="P7" s="53">
        <v>0</v>
      </c>
      <c r="Q7" s="53">
        <v>0</v>
      </c>
      <c r="R7" s="53">
        <v>0</v>
      </c>
      <c r="S7" s="53">
        <v>9000</v>
      </c>
      <c r="T7" s="53">
        <v>0</v>
      </c>
      <c r="U7" s="53">
        <v>121440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71448</v>
      </c>
      <c r="AC7" s="53">
        <v>0</v>
      </c>
      <c r="AD7" s="53">
        <v>53843</v>
      </c>
      <c r="AE7" s="53">
        <v>5280</v>
      </c>
      <c r="AF7" s="53">
        <v>104000</v>
      </c>
      <c r="AG7" s="53">
        <v>293400</v>
      </c>
      <c r="AH7" s="53">
        <v>3600</v>
      </c>
      <c r="AI7" s="53">
        <v>30912</v>
      </c>
      <c r="AJ7" s="53">
        <v>0</v>
      </c>
      <c r="AK7" s="53">
        <v>0</v>
      </c>
      <c r="AL7" s="53">
        <v>0</v>
      </c>
      <c r="AM7" s="53">
        <v>30912</v>
      </c>
      <c r="AN7" s="53">
        <v>0</v>
      </c>
      <c r="AO7" s="53">
        <v>0</v>
      </c>
      <c r="AP7" s="53">
        <v>0</v>
      </c>
      <c r="AQ7" s="55"/>
      <c r="AR7" s="55"/>
      <c r="AS7" s="55"/>
      <c r="AT7" s="55"/>
      <c r="AU7" s="55"/>
      <c r="AV7" s="55"/>
      <c r="AW7" s="55"/>
      <c r="AX7" s="55"/>
      <c r="AY7" s="55"/>
    </row>
    <row r="8" spans="1:51" ht="19.5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</row>
    <row r="9" spans="1:51" ht="19.5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</row>
    <row r="10" spans="1:51" ht="19.5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1" ht="19.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1" ht="19.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1:51" ht="19.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</row>
    <row r="14" spans="1:51" ht="19.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</row>
    <row r="15" spans="1:51" ht="19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</row>
    <row r="16" spans="1:51" ht="19.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</row>
    <row r="17" spans="1:51" ht="19.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</row>
    <row r="18" spans="1:51" ht="19.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1:51" ht="19.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ht="19.5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1:51" ht="19.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</row>
    <row r="22" spans="1:51" ht="19.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1:51" ht="19.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</sheetData>
  <sheetProtection/>
  <mergeCells count="10">
    <mergeCell ref="A1:AY1"/>
    <mergeCell ref="C3:M3"/>
    <mergeCell ref="N3:AH3"/>
    <mergeCell ref="AI3:AO3"/>
    <mergeCell ref="A3:A4"/>
    <mergeCell ref="B3:B4"/>
    <mergeCell ref="AQ3:AQ4"/>
    <mergeCell ref="AR3:AR4"/>
    <mergeCell ref="AS3:AS4"/>
    <mergeCell ref="AT3:AT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5" sqref="B5"/>
    </sheetView>
  </sheetViews>
  <sheetFormatPr defaultColWidth="8.8515625" defaultRowHeight="15"/>
  <cols>
    <col min="1" max="1" width="15.140625" style="0" customWidth="1"/>
    <col min="2" max="2" width="31.57421875" style="0" customWidth="1"/>
    <col min="3" max="3" width="8.421875" style="0" customWidth="1"/>
    <col min="4" max="4" width="22.00390625" style="0" bestFit="1" customWidth="1"/>
    <col min="5" max="5" width="12.57421875" style="0" bestFit="1" customWidth="1"/>
    <col min="6" max="6" width="10.28125" style="0" customWidth="1"/>
    <col min="7" max="7" width="10.28125" style="0" bestFit="1" customWidth="1"/>
    <col min="8" max="8" width="14.421875" style="0" customWidth="1"/>
  </cols>
  <sheetData>
    <row r="1" spans="1:8" ht="63.75" customHeight="1">
      <c r="A1" s="22" t="s">
        <v>200</v>
      </c>
      <c r="B1" s="22"/>
      <c r="C1" s="22"/>
      <c r="D1" s="22"/>
      <c r="E1" s="22"/>
      <c r="F1" s="22"/>
      <c r="G1" s="22"/>
      <c r="H1" s="22"/>
    </row>
    <row r="2" spans="1:8" ht="39.75" customHeight="1">
      <c r="A2" s="23"/>
      <c r="B2" s="23"/>
      <c r="C2" s="23"/>
      <c r="D2" s="23"/>
      <c r="E2" s="23"/>
      <c r="F2" s="23"/>
      <c r="G2" s="23"/>
      <c r="H2" s="24" t="s">
        <v>1</v>
      </c>
    </row>
    <row r="3" spans="1:8" ht="23.25" customHeight="1">
      <c r="A3" s="25" t="s">
        <v>201</v>
      </c>
      <c r="B3" s="26" t="s">
        <v>202</v>
      </c>
      <c r="C3" s="27" t="s">
        <v>83</v>
      </c>
      <c r="D3" s="27" t="s">
        <v>203</v>
      </c>
      <c r="E3" s="27" t="s">
        <v>183</v>
      </c>
      <c r="F3" s="28" t="s">
        <v>204</v>
      </c>
      <c r="G3" s="29"/>
      <c r="H3" s="30"/>
    </row>
    <row r="4" spans="1:8" ht="46.5">
      <c r="A4" s="31"/>
      <c r="B4" s="32"/>
      <c r="C4" s="33"/>
      <c r="D4" s="33"/>
      <c r="E4" s="33"/>
      <c r="F4" s="34" t="s">
        <v>205</v>
      </c>
      <c r="G4" s="35" t="s">
        <v>188</v>
      </c>
      <c r="H4" s="35" t="s">
        <v>206</v>
      </c>
    </row>
    <row r="5" spans="1:8" ht="41.25" customHeight="1">
      <c r="A5" s="36">
        <v>2018</v>
      </c>
      <c r="B5" s="37" t="s">
        <v>127</v>
      </c>
      <c r="C5" s="38">
        <f>SUM(D5:F5)</f>
        <v>104000</v>
      </c>
      <c r="D5" s="36">
        <v>0</v>
      </c>
      <c r="E5" s="39">
        <v>0</v>
      </c>
      <c r="F5" s="40">
        <f>G5+H5</f>
        <v>104000</v>
      </c>
      <c r="G5" s="40">
        <v>104000</v>
      </c>
      <c r="H5" s="40">
        <v>0</v>
      </c>
    </row>
    <row r="6" spans="1:8" ht="15">
      <c r="A6" s="41"/>
      <c r="B6" s="42"/>
      <c r="C6" s="43"/>
      <c r="D6" s="44"/>
      <c r="E6" s="45"/>
      <c r="F6" s="46"/>
      <c r="G6" s="46"/>
      <c r="H6" s="46"/>
    </row>
    <row r="7" spans="1:8" ht="113.25" customHeight="1">
      <c r="A7" s="47"/>
      <c r="B7" s="47"/>
      <c r="C7" s="47"/>
      <c r="D7" s="47"/>
      <c r="E7" s="47"/>
      <c r="F7" s="47"/>
      <c r="G7" s="47"/>
      <c r="H7" s="47"/>
    </row>
  </sheetData>
  <sheetProtection/>
  <mergeCells count="8">
    <mergeCell ref="A1:H1"/>
    <mergeCell ref="F3:H3"/>
    <mergeCell ref="A7:H7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3" sqref="C13"/>
    </sheetView>
  </sheetViews>
  <sheetFormatPr defaultColWidth="8.8515625" defaultRowHeight="15"/>
  <cols>
    <col min="2" max="2" width="36.00390625" style="0" customWidth="1"/>
    <col min="3" max="3" width="34.28125" style="0" customWidth="1"/>
    <col min="4" max="4" width="15.00390625" style="0" customWidth="1"/>
  </cols>
  <sheetData>
    <row r="1" spans="2:4" ht="51.75" customHeight="1">
      <c r="B1" s="14" t="s">
        <v>207</v>
      </c>
      <c r="C1" s="14"/>
      <c r="D1" s="14"/>
    </row>
    <row r="2" ht="14.25">
      <c r="D2" s="15" t="s">
        <v>1</v>
      </c>
    </row>
    <row r="3" spans="1:4" ht="39.75" customHeight="1">
      <c r="A3" s="16" t="s">
        <v>208</v>
      </c>
      <c r="B3" s="16" t="s">
        <v>209</v>
      </c>
      <c r="C3" s="16" t="s">
        <v>210</v>
      </c>
      <c r="D3" s="16" t="s">
        <v>211</v>
      </c>
    </row>
    <row r="4" spans="1:4" ht="39.75" customHeight="1">
      <c r="A4" s="16">
        <v>1</v>
      </c>
      <c r="B4" s="17"/>
      <c r="C4" s="17"/>
      <c r="D4" s="17"/>
    </row>
    <row r="5" spans="1:4" ht="39.75" customHeight="1">
      <c r="A5" s="16">
        <v>2</v>
      </c>
      <c r="B5" s="17"/>
      <c r="C5" s="17"/>
      <c r="D5" s="17"/>
    </row>
    <row r="6" spans="1:4" ht="39.75" customHeight="1">
      <c r="A6" s="16">
        <v>3</v>
      </c>
      <c r="B6" s="17"/>
      <c r="C6" s="17"/>
      <c r="D6" s="17"/>
    </row>
    <row r="7" spans="1:4" ht="39.75" customHeight="1">
      <c r="A7" s="16">
        <v>4</v>
      </c>
      <c r="B7" s="17"/>
      <c r="C7" s="17"/>
      <c r="D7" s="17"/>
    </row>
    <row r="8" spans="1:4" ht="39.75" customHeight="1">
      <c r="A8" s="16">
        <v>5</v>
      </c>
      <c r="B8" s="17"/>
      <c r="C8" s="17"/>
      <c r="D8" s="17"/>
    </row>
    <row r="9" spans="1:4" ht="39.75" customHeight="1">
      <c r="A9" s="18" t="s">
        <v>83</v>
      </c>
      <c r="B9" s="19"/>
      <c r="C9" s="20"/>
      <c r="D9" s="17">
        <f>SUM(D4:D8)</f>
        <v>0</v>
      </c>
    </row>
    <row r="11" spans="1:4" ht="63.75" customHeight="1">
      <c r="A11" s="21"/>
      <c r="B11" s="21"/>
      <c r="C11" s="21"/>
      <c r="D11" s="21"/>
    </row>
  </sheetData>
  <sheetProtection/>
  <mergeCells count="3">
    <mergeCell ref="B1:D1"/>
    <mergeCell ref="A9:C9"/>
    <mergeCell ref="A11:D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0"/>
  <sheetViews>
    <sheetView workbookViewId="0" topLeftCell="A73">
      <selection activeCell="A44" sqref="A44"/>
    </sheetView>
  </sheetViews>
  <sheetFormatPr defaultColWidth="8.8515625" defaultRowHeight="15"/>
  <cols>
    <col min="1" max="1" width="56.7109375" style="0" bestFit="1" customWidth="1"/>
    <col min="2" max="2" width="9.57421875" style="0" bestFit="1" customWidth="1"/>
  </cols>
  <sheetData>
    <row r="1" spans="1:2" ht="17.25">
      <c r="A1" s="2" t="s">
        <v>212</v>
      </c>
      <c r="B1" s="2"/>
    </row>
    <row r="2" spans="1:2" ht="15">
      <c r="A2" s="3"/>
      <c r="B2" s="4" t="s">
        <v>1</v>
      </c>
    </row>
    <row r="3" spans="1:2" ht="14.25">
      <c r="A3" s="5" t="s">
        <v>213</v>
      </c>
      <c r="B3" s="5" t="s">
        <v>83</v>
      </c>
    </row>
    <row r="4" spans="1:2" ht="14.25">
      <c r="A4" s="6" t="s">
        <v>214</v>
      </c>
      <c r="B4" s="7">
        <f>SUM(B5+B11+B20+B27+B65+B90+B133+B150+B157+B179+B180)</f>
        <v>0</v>
      </c>
    </row>
    <row r="5" spans="1:2" ht="14.25">
      <c r="A5" s="8" t="s">
        <v>215</v>
      </c>
      <c r="B5" s="9">
        <f>SUM(B6)</f>
        <v>0</v>
      </c>
    </row>
    <row r="6" spans="1:2" ht="14.25">
      <c r="A6" s="10" t="s">
        <v>216</v>
      </c>
      <c r="B6" s="7">
        <f>SUM(B7:B10)</f>
        <v>0</v>
      </c>
    </row>
    <row r="7" spans="1:2" ht="14.25">
      <c r="A7" s="10" t="s">
        <v>217</v>
      </c>
      <c r="B7" s="7"/>
    </row>
    <row r="8" spans="1:2" ht="14.25">
      <c r="A8" s="10" t="s">
        <v>218</v>
      </c>
      <c r="B8" s="7"/>
    </row>
    <row r="9" spans="1:2" ht="14.25">
      <c r="A9" s="10" t="s">
        <v>219</v>
      </c>
      <c r="B9" s="7"/>
    </row>
    <row r="10" spans="1:2" ht="14.25">
      <c r="A10" s="10" t="s">
        <v>220</v>
      </c>
      <c r="B10" s="7"/>
    </row>
    <row r="11" spans="1:2" ht="14.25">
      <c r="A11" s="8" t="s">
        <v>221</v>
      </c>
      <c r="B11" s="7">
        <f>SUM(B12+B16)</f>
        <v>0</v>
      </c>
    </row>
    <row r="12" spans="1:2" ht="14.25">
      <c r="A12" s="10" t="s">
        <v>222</v>
      </c>
      <c r="B12" s="7">
        <f>SUM(B13:B15)</f>
        <v>0</v>
      </c>
    </row>
    <row r="13" spans="1:2" ht="14.25">
      <c r="A13" s="10" t="s">
        <v>223</v>
      </c>
      <c r="B13" s="7"/>
    </row>
    <row r="14" spans="1:2" ht="14.25">
      <c r="A14" s="10" t="s">
        <v>224</v>
      </c>
      <c r="B14" s="7"/>
    </row>
    <row r="15" spans="1:2" ht="14.25">
      <c r="A15" s="10" t="s">
        <v>225</v>
      </c>
      <c r="B15" s="7"/>
    </row>
    <row r="16" spans="1:2" ht="14.25">
      <c r="A16" s="10" t="s">
        <v>226</v>
      </c>
      <c r="B16" s="7">
        <f>SUM(B17:B19)</f>
        <v>0</v>
      </c>
    </row>
    <row r="17" spans="1:2" ht="14.25">
      <c r="A17" s="10" t="s">
        <v>223</v>
      </c>
      <c r="B17" s="7"/>
    </row>
    <row r="18" spans="1:2" ht="14.25">
      <c r="A18" s="10" t="s">
        <v>224</v>
      </c>
      <c r="B18" s="7"/>
    </row>
    <row r="19" spans="1:2" ht="14.25">
      <c r="A19" s="11" t="s">
        <v>227</v>
      </c>
      <c r="B19" s="7"/>
    </row>
    <row r="20" spans="1:2" ht="14.25">
      <c r="A20" s="8" t="s">
        <v>228</v>
      </c>
      <c r="B20" s="7">
        <f>SUM(B21:B22)</f>
        <v>0</v>
      </c>
    </row>
    <row r="21" spans="1:2" ht="14.25">
      <c r="A21" s="8" t="s">
        <v>229</v>
      </c>
      <c r="B21" s="7"/>
    </row>
    <row r="22" spans="1:2" ht="14.25">
      <c r="A22" s="8" t="s">
        <v>230</v>
      </c>
      <c r="B22" s="7">
        <f>SUM(B23:B26)</f>
        <v>0</v>
      </c>
    </row>
    <row r="23" spans="1:2" ht="14.25">
      <c r="A23" s="8" t="s">
        <v>231</v>
      </c>
      <c r="B23" s="7"/>
    </row>
    <row r="24" spans="1:2" ht="14.25">
      <c r="A24" s="8" t="s">
        <v>232</v>
      </c>
      <c r="B24" s="7"/>
    </row>
    <row r="25" spans="1:2" ht="14.25">
      <c r="A25" s="8" t="s">
        <v>233</v>
      </c>
      <c r="B25" s="7"/>
    </row>
    <row r="26" spans="1:2" ht="14.25">
      <c r="A26" s="8" t="s">
        <v>234</v>
      </c>
      <c r="B26" s="7"/>
    </row>
    <row r="27" spans="1:2" ht="14.25">
      <c r="A27" s="8" t="s">
        <v>235</v>
      </c>
      <c r="B27" s="7">
        <f>SUM(B28+B41+B47+B51+B52+B58+B64)</f>
        <v>0</v>
      </c>
    </row>
    <row r="28" spans="1:2" ht="14.25">
      <c r="A28" s="8" t="s">
        <v>236</v>
      </c>
      <c r="B28" s="7">
        <f>SUM(B29:B40)</f>
        <v>0</v>
      </c>
    </row>
    <row r="29" spans="1:2" ht="14.25">
      <c r="A29" s="11" t="s">
        <v>237</v>
      </c>
      <c r="B29" s="7"/>
    </row>
    <row r="30" spans="1:2" ht="14.25">
      <c r="A30" s="11" t="s">
        <v>238</v>
      </c>
      <c r="B30" s="7"/>
    </row>
    <row r="31" spans="1:2" ht="14.25">
      <c r="A31" s="11" t="s">
        <v>239</v>
      </c>
      <c r="B31" s="7"/>
    </row>
    <row r="32" spans="1:2" ht="14.25">
      <c r="A32" s="11" t="s">
        <v>240</v>
      </c>
      <c r="B32" s="7"/>
    </row>
    <row r="33" spans="1:2" ht="14.25">
      <c r="A33" s="11" t="s">
        <v>241</v>
      </c>
      <c r="B33" s="7"/>
    </row>
    <row r="34" spans="1:2" ht="14.25">
      <c r="A34" s="11" t="s">
        <v>242</v>
      </c>
      <c r="B34" s="7"/>
    </row>
    <row r="35" spans="1:2" ht="14.25">
      <c r="A35" s="11" t="s">
        <v>243</v>
      </c>
      <c r="B35" s="7"/>
    </row>
    <row r="36" spans="1:2" ht="14.25">
      <c r="A36" s="11" t="s">
        <v>244</v>
      </c>
      <c r="B36" s="7"/>
    </row>
    <row r="37" spans="1:2" ht="14.25">
      <c r="A37" s="11" t="s">
        <v>245</v>
      </c>
      <c r="B37" s="7"/>
    </row>
    <row r="38" spans="1:2" ht="14.25">
      <c r="A38" s="12" t="s">
        <v>246</v>
      </c>
      <c r="B38" s="7"/>
    </row>
    <row r="39" spans="1:2" ht="14.25">
      <c r="A39" s="12" t="s">
        <v>247</v>
      </c>
      <c r="B39" s="7"/>
    </row>
    <row r="40" spans="1:2" ht="14.25">
      <c r="A40" s="11" t="s">
        <v>248</v>
      </c>
      <c r="B40" s="7"/>
    </row>
    <row r="41" spans="1:2" ht="14.25">
      <c r="A41" s="8" t="s">
        <v>249</v>
      </c>
      <c r="B41" s="7">
        <f>SUM(B42:B46)</f>
        <v>0</v>
      </c>
    </row>
    <row r="42" spans="1:2" ht="14.25">
      <c r="A42" s="11" t="s">
        <v>250</v>
      </c>
      <c r="B42" s="7"/>
    </row>
    <row r="43" spans="1:2" ht="14.25">
      <c r="A43" s="11" t="s">
        <v>251</v>
      </c>
      <c r="B43" s="7"/>
    </row>
    <row r="44" spans="1:2" ht="14.25">
      <c r="A44" s="11" t="s">
        <v>252</v>
      </c>
      <c r="B44" s="7"/>
    </row>
    <row r="45" spans="1:2" ht="14.25">
      <c r="A45" s="11" t="s">
        <v>253</v>
      </c>
      <c r="B45" s="7"/>
    </row>
    <row r="46" spans="1:2" ht="14.25">
      <c r="A46" s="11" t="s">
        <v>254</v>
      </c>
      <c r="B46" s="7"/>
    </row>
    <row r="47" spans="1:2" ht="14.25">
      <c r="A47" s="8" t="s">
        <v>255</v>
      </c>
      <c r="B47" s="7">
        <f>SUM(B48:B50)</f>
        <v>0</v>
      </c>
    </row>
    <row r="48" spans="1:2" ht="14.25">
      <c r="A48" s="11" t="s">
        <v>237</v>
      </c>
      <c r="B48" s="7"/>
    </row>
    <row r="49" spans="1:2" ht="14.25">
      <c r="A49" s="11" t="s">
        <v>238</v>
      </c>
      <c r="B49" s="7"/>
    </row>
    <row r="50" spans="1:2" ht="14.25">
      <c r="A50" s="11" t="s">
        <v>256</v>
      </c>
      <c r="B50" s="7"/>
    </row>
    <row r="51" spans="1:2" ht="14.25">
      <c r="A51" s="8" t="s">
        <v>257</v>
      </c>
      <c r="B51" s="7"/>
    </row>
    <row r="52" spans="1:2" ht="14.25">
      <c r="A52" s="8" t="s">
        <v>258</v>
      </c>
      <c r="B52" s="7">
        <f>SUM(B53:B57)</f>
        <v>0</v>
      </c>
    </row>
    <row r="53" spans="1:2" ht="14.25">
      <c r="A53" s="11" t="s">
        <v>259</v>
      </c>
      <c r="B53" s="7"/>
    </row>
    <row r="54" spans="1:2" ht="14.25">
      <c r="A54" s="11" t="s">
        <v>260</v>
      </c>
      <c r="B54" s="7"/>
    </row>
    <row r="55" spans="1:2" ht="14.25">
      <c r="A55" s="11" t="s">
        <v>261</v>
      </c>
      <c r="B55" s="7"/>
    </row>
    <row r="56" spans="1:2" ht="14.25">
      <c r="A56" s="11" t="s">
        <v>262</v>
      </c>
      <c r="B56" s="7"/>
    </row>
    <row r="57" spans="1:2" ht="14.25">
      <c r="A57" s="8" t="s">
        <v>263</v>
      </c>
      <c r="B57" s="7"/>
    </row>
    <row r="58" spans="1:2" ht="14.25">
      <c r="A58" s="8" t="s">
        <v>264</v>
      </c>
      <c r="B58" s="7">
        <f>SUM(B59:B63)</f>
        <v>0</v>
      </c>
    </row>
    <row r="59" spans="1:2" ht="14.25">
      <c r="A59" s="11" t="s">
        <v>250</v>
      </c>
      <c r="B59" s="7"/>
    </row>
    <row r="60" spans="1:2" ht="14.25">
      <c r="A60" s="11" t="s">
        <v>251</v>
      </c>
      <c r="B60" s="7"/>
    </row>
    <row r="61" spans="1:2" ht="14.25">
      <c r="A61" s="11" t="s">
        <v>252</v>
      </c>
      <c r="B61" s="7"/>
    </row>
    <row r="62" spans="1:2" ht="14.25">
      <c r="A62" s="11" t="s">
        <v>253</v>
      </c>
      <c r="B62" s="7"/>
    </row>
    <row r="63" spans="1:2" ht="14.25">
      <c r="A63" s="11" t="s">
        <v>265</v>
      </c>
      <c r="B63" s="7"/>
    </row>
    <row r="64" spans="1:2" ht="14.25">
      <c r="A64" s="8" t="s">
        <v>266</v>
      </c>
      <c r="B64" s="7"/>
    </row>
    <row r="65" spans="1:2" ht="14.25">
      <c r="A65" s="8" t="s">
        <v>267</v>
      </c>
      <c r="B65" s="7">
        <f>SUM(B66+B72+B77+B82+B85)</f>
        <v>0</v>
      </c>
    </row>
    <row r="66" spans="1:2" ht="14.25">
      <c r="A66" s="11" t="s">
        <v>268</v>
      </c>
      <c r="B66" s="7">
        <f>SUM(B67:B71)</f>
        <v>0</v>
      </c>
    </row>
    <row r="67" spans="1:2" ht="14.25">
      <c r="A67" s="13" t="s">
        <v>269</v>
      </c>
      <c r="B67" s="7"/>
    </row>
    <row r="68" spans="1:2" ht="14.25">
      <c r="A68" s="13" t="s">
        <v>270</v>
      </c>
      <c r="B68" s="7"/>
    </row>
    <row r="69" spans="1:2" ht="14.25">
      <c r="A69" s="13" t="s">
        <v>271</v>
      </c>
      <c r="B69" s="7"/>
    </row>
    <row r="70" spans="1:2" ht="14.25">
      <c r="A70" s="13" t="s">
        <v>272</v>
      </c>
      <c r="B70" s="7"/>
    </row>
    <row r="71" spans="1:2" ht="14.25">
      <c r="A71" s="13" t="s">
        <v>273</v>
      </c>
      <c r="B71" s="7"/>
    </row>
    <row r="72" spans="1:2" ht="14.25">
      <c r="A72" s="11" t="s">
        <v>274</v>
      </c>
      <c r="B72" s="7">
        <f>SUM(B73:B76)</f>
        <v>0</v>
      </c>
    </row>
    <row r="73" spans="1:2" ht="14.25">
      <c r="A73" s="11" t="s">
        <v>224</v>
      </c>
      <c r="B73" s="7"/>
    </row>
    <row r="74" spans="1:2" ht="14.25">
      <c r="A74" s="11" t="s">
        <v>275</v>
      </c>
      <c r="B74" s="7"/>
    </row>
    <row r="75" spans="1:2" ht="14.25">
      <c r="A75" s="11" t="s">
        <v>276</v>
      </c>
      <c r="B75" s="7"/>
    </row>
    <row r="76" spans="1:2" ht="14.25">
      <c r="A76" s="11" t="s">
        <v>277</v>
      </c>
      <c r="B76" s="7"/>
    </row>
    <row r="77" spans="1:2" ht="14.25">
      <c r="A77" s="11" t="s">
        <v>278</v>
      </c>
      <c r="B77" s="7">
        <f>SUM(B78:B81)</f>
        <v>0</v>
      </c>
    </row>
    <row r="78" spans="1:2" ht="14.25">
      <c r="A78" s="11" t="s">
        <v>224</v>
      </c>
      <c r="B78" s="7"/>
    </row>
    <row r="79" spans="1:2" ht="14.25">
      <c r="A79" s="11" t="s">
        <v>275</v>
      </c>
      <c r="B79" s="7"/>
    </row>
    <row r="80" spans="1:2" ht="14.25">
      <c r="A80" s="11" t="s">
        <v>279</v>
      </c>
      <c r="B80" s="7"/>
    </row>
    <row r="81" spans="1:2" ht="14.25">
      <c r="A81" s="11" t="s">
        <v>280</v>
      </c>
      <c r="B81" s="7"/>
    </row>
    <row r="82" spans="1:2" ht="14.25">
      <c r="A82" s="11" t="s">
        <v>281</v>
      </c>
      <c r="B82" s="7">
        <f>SUM(B83:B84)</f>
        <v>0</v>
      </c>
    </row>
    <row r="83" spans="1:2" ht="14.25">
      <c r="A83" s="11" t="s">
        <v>282</v>
      </c>
      <c r="B83" s="7"/>
    </row>
    <row r="84" spans="1:2" ht="14.25">
      <c r="A84" s="11" t="s">
        <v>283</v>
      </c>
      <c r="B84" s="7"/>
    </row>
    <row r="85" spans="1:2" ht="14.25">
      <c r="A85" s="11" t="s">
        <v>284</v>
      </c>
      <c r="B85" s="7">
        <f>SUM(B86:B89)</f>
        <v>0</v>
      </c>
    </row>
    <row r="86" spans="1:2" ht="14.25">
      <c r="A86" s="11" t="s">
        <v>282</v>
      </c>
      <c r="B86" s="7"/>
    </row>
    <row r="87" spans="1:2" ht="14.25">
      <c r="A87" s="11" t="s">
        <v>285</v>
      </c>
      <c r="B87" s="7"/>
    </row>
    <row r="88" spans="1:2" ht="14.25">
      <c r="A88" s="11" t="s">
        <v>286</v>
      </c>
      <c r="B88" s="7"/>
    </row>
    <row r="89" spans="1:2" ht="14.25">
      <c r="A89" s="11" t="s">
        <v>287</v>
      </c>
      <c r="B89" s="7"/>
    </row>
    <row r="90" spans="1:2" ht="14.25">
      <c r="A90" s="10" t="s">
        <v>288</v>
      </c>
      <c r="B90" s="7">
        <f>SUM(B91+B93+B98+B103+B108+B117+B124)</f>
        <v>0</v>
      </c>
    </row>
    <row r="91" spans="1:2" ht="14.25">
      <c r="A91" s="10" t="s">
        <v>289</v>
      </c>
      <c r="B91" s="7">
        <f>SUM(B92)</f>
        <v>0</v>
      </c>
    </row>
    <row r="92" spans="1:2" ht="14.25">
      <c r="A92" s="10" t="s">
        <v>290</v>
      </c>
      <c r="B92" s="7"/>
    </row>
    <row r="93" spans="1:2" ht="14.25">
      <c r="A93" s="11" t="s">
        <v>291</v>
      </c>
      <c r="B93" s="7">
        <f>SUM(B94:B97)</f>
        <v>0</v>
      </c>
    </row>
    <row r="94" spans="1:2" ht="14.25">
      <c r="A94" s="11" t="s">
        <v>292</v>
      </c>
      <c r="B94" s="7"/>
    </row>
    <row r="95" spans="1:2" ht="14.25">
      <c r="A95" s="11" t="s">
        <v>293</v>
      </c>
      <c r="B95" s="7"/>
    </row>
    <row r="96" spans="1:2" ht="14.25">
      <c r="A96" s="11" t="s">
        <v>294</v>
      </c>
      <c r="B96" s="7"/>
    </row>
    <row r="97" spans="1:2" ht="14.25">
      <c r="A97" s="11" t="s">
        <v>295</v>
      </c>
      <c r="B97" s="7"/>
    </row>
    <row r="98" spans="1:2" ht="14.25">
      <c r="A98" s="11" t="s">
        <v>296</v>
      </c>
      <c r="B98" s="7">
        <f>SUM(B99:B102)</f>
        <v>0</v>
      </c>
    </row>
    <row r="99" spans="1:2" ht="14.25">
      <c r="A99" s="11" t="s">
        <v>294</v>
      </c>
      <c r="B99" s="7"/>
    </row>
    <row r="100" spans="1:2" ht="14.25">
      <c r="A100" s="11" t="s">
        <v>297</v>
      </c>
      <c r="B100" s="7"/>
    </row>
    <row r="101" spans="1:2" ht="14.25">
      <c r="A101" s="11" t="s">
        <v>298</v>
      </c>
      <c r="B101" s="7"/>
    </row>
    <row r="102" spans="1:2" ht="14.25">
      <c r="A102" s="11" t="s">
        <v>299</v>
      </c>
      <c r="B102" s="7"/>
    </row>
    <row r="103" spans="1:2" ht="14.25">
      <c r="A103" s="11" t="s">
        <v>300</v>
      </c>
      <c r="B103" s="7">
        <f>SUM(B104:B107)</f>
        <v>0</v>
      </c>
    </row>
    <row r="104" spans="1:2" ht="14.25">
      <c r="A104" s="11" t="s">
        <v>301</v>
      </c>
      <c r="B104" s="7"/>
    </row>
    <row r="105" spans="1:2" ht="14.25">
      <c r="A105" s="11" t="s">
        <v>302</v>
      </c>
      <c r="B105" s="7"/>
    </row>
    <row r="106" spans="1:2" ht="14.25">
      <c r="A106" s="11" t="s">
        <v>303</v>
      </c>
      <c r="B106" s="7"/>
    </row>
    <row r="107" spans="1:2" ht="14.25">
      <c r="A107" s="11" t="s">
        <v>304</v>
      </c>
      <c r="B107" s="7"/>
    </row>
    <row r="108" spans="1:2" ht="14.25">
      <c r="A108" s="11" t="s">
        <v>305</v>
      </c>
      <c r="B108" s="7">
        <f>SUM(B109:B116)</f>
        <v>0</v>
      </c>
    </row>
    <row r="109" spans="1:2" ht="14.25">
      <c r="A109" s="11" t="s">
        <v>306</v>
      </c>
      <c r="B109" s="7"/>
    </row>
    <row r="110" spans="1:2" ht="14.25">
      <c r="A110" s="11" t="s">
        <v>307</v>
      </c>
      <c r="B110" s="7"/>
    </row>
    <row r="111" spans="1:2" ht="14.25">
      <c r="A111" s="11" t="s">
        <v>308</v>
      </c>
      <c r="B111" s="7"/>
    </row>
    <row r="112" spans="1:2" ht="14.25">
      <c r="A112" s="11" t="s">
        <v>309</v>
      </c>
      <c r="B112" s="7"/>
    </row>
    <row r="113" spans="1:2" ht="14.25">
      <c r="A113" s="11" t="s">
        <v>310</v>
      </c>
      <c r="B113" s="7"/>
    </row>
    <row r="114" spans="1:2" ht="14.25">
      <c r="A114" s="11" t="s">
        <v>311</v>
      </c>
      <c r="B114" s="7"/>
    </row>
    <row r="115" spans="1:2" ht="14.25">
      <c r="A115" s="11" t="s">
        <v>312</v>
      </c>
      <c r="B115" s="7"/>
    </row>
    <row r="116" spans="1:2" ht="14.25">
      <c r="A116" s="11" t="s">
        <v>313</v>
      </c>
      <c r="B116" s="7"/>
    </row>
    <row r="117" spans="1:2" ht="14.25">
      <c r="A117" s="11" t="s">
        <v>314</v>
      </c>
      <c r="B117" s="7">
        <f>SUM(B118:B123)</f>
        <v>0</v>
      </c>
    </row>
    <row r="118" spans="1:2" ht="14.25">
      <c r="A118" s="11" t="s">
        <v>315</v>
      </c>
      <c r="B118" s="7"/>
    </row>
    <row r="119" spans="1:2" ht="14.25">
      <c r="A119" s="11" t="s">
        <v>316</v>
      </c>
      <c r="B119" s="7"/>
    </row>
    <row r="120" spans="1:2" ht="14.25">
      <c r="A120" s="11" t="s">
        <v>317</v>
      </c>
      <c r="B120" s="7"/>
    </row>
    <row r="121" spans="1:2" ht="14.25">
      <c r="A121" s="11" t="s">
        <v>318</v>
      </c>
      <c r="B121" s="7"/>
    </row>
    <row r="122" spans="1:2" ht="14.25">
      <c r="A122" s="11" t="s">
        <v>319</v>
      </c>
      <c r="B122" s="7"/>
    </row>
    <row r="123" spans="1:2" ht="14.25">
      <c r="A123" s="11" t="s">
        <v>320</v>
      </c>
      <c r="B123" s="7"/>
    </row>
    <row r="124" spans="1:2" ht="14.25">
      <c r="A124" s="11" t="s">
        <v>321</v>
      </c>
      <c r="B124" s="7">
        <f>SUM(B125:B132)</f>
        <v>0</v>
      </c>
    </row>
    <row r="125" spans="1:2" ht="14.25">
      <c r="A125" s="11" t="s">
        <v>322</v>
      </c>
      <c r="B125" s="7"/>
    </row>
    <row r="126" spans="1:2" ht="14.25">
      <c r="A126" s="11" t="s">
        <v>323</v>
      </c>
      <c r="B126" s="7"/>
    </row>
    <row r="127" spans="1:2" ht="14.25">
      <c r="A127" s="11" t="s">
        <v>324</v>
      </c>
      <c r="B127" s="7"/>
    </row>
    <row r="128" spans="1:2" ht="14.25">
      <c r="A128" s="11" t="s">
        <v>325</v>
      </c>
      <c r="B128" s="7"/>
    </row>
    <row r="129" spans="1:2" ht="14.25">
      <c r="A129" s="11" t="s">
        <v>326</v>
      </c>
      <c r="B129" s="7"/>
    </row>
    <row r="130" spans="1:2" ht="14.25">
      <c r="A130" s="11" t="s">
        <v>327</v>
      </c>
      <c r="B130" s="7"/>
    </row>
    <row r="131" spans="1:2" ht="14.25">
      <c r="A131" s="11" t="s">
        <v>328</v>
      </c>
      <c r="B131" s="7"/>
    </row>
    <row r="132" spans="1:2" ht="14.25">
      <c r="A132" s="11" t="s">
        <v>329</v>
      </c>
      <c r="B132" s="7"/>
    </row>
    <row r="133" spans="1:2" ht="14.25">
      <c r="A133" s="10" t="s">
        <v>330</v>
      </c>
      <c r="B133" s="7">
        <f>SUM(B134+B141+B147)</f>
        <v>0</v>
      </c>
    </row>
    <row r="134" spans="1:2" ht="14.25">
      <c r="A134" s="11" t="s">
        <v>331</v>
      </c>
      <c r="B134" s="7">
        <f>SUM(B135:B140)</f>
        <v>0</v>
      </c>
    </row>
    <row r="135" spans="1:2" ht="14.25">
      <c r="A135" s="11" t="s">
        <v>332</v>
      </c>
      <c r="B135" s="7"/>
    </row>
    <row r="136" spans="1:2" ht="14.25">
      <c r="A136" s="11" t="s">
        <v>333</v>
      </c>
      <c r="B136" s="7"/>
    </row>
    <row r="137" spans="1:2" ht="14.25">
      <c r="A137" s="11" t="s">
        <v>334</v>
      </c>
      <c r="B137" s="7"/>
    </row>
    <row r="138" spans="1:2" ht="14.25">
      <c r="A138" s="11" t="s">
        <v>335</v>
      </c>
      <c r="B138" s="7"/>
    </row>
    <row r="139" spans="1:2" ht="14.25">
      <c r="A139" s="11" t="s">
        <v>336</v>
      </c>
      <c r="B139" s="7"/>
    </row>
    <row r="140" spans="1:2" ht="14.25">
      <c r="A140" s="11" t="s">
        <v>337</v>
      </c>
      <c r="B140" s="7"/>
    </row>
    <row r="141" spans="1:2" ht="14.25">
      <c r="A141" s="11" t="s">
        <v>338</v>
      </c>
      <c r="B141" s="7">
        <f>SUM(B142:B146)</f>
        <v>0</v>
      </c>
    </row>
    <row r="142" spans="1:2" ht="14.25">
      <c r="A142" s="11" t="s">
        <v>339</v>
      </c>
      <c r="B142" s="7"/>
    </row>
    <row r="143" spans="1:2" ht="14.25">
      <c r="A143" s="11" t="s">
        <v>340</v>
      </c>
      <c r="B143" s="7"/>
    </row>
    <row r="144" spans="1:2" ht="14.25">
      <c r="A144" s="11" t="s">
        <v>341</v>
      </c>
      <c r="B144" s="7"/>
    </row>
    <row r="145" spans="1:2" ht="14.25">
      <c r="A145" s="11" t="s">
        <v>342</v>
      </c>
      <c r="B145" s="7"/>
    </row>
    <row r="146" spans="1:2" ht="14.25">
      <c r="A146" s="11" t="s">
        <v>343</v>
      </c>
      <c r="B146" s="7"/>
    </row>
    <row r="147" spans="1:2" ht="14.25">
      <c r="A147" s="11" t="s">
        <v>344</v>
      </c>
      <c r="B147" s="7">
        <f>SUM(B148:B149)</f>
        <v>0</v>
      </c>
    </row>
    <row r="148" spans="1:2" ht="14.25">
      <c r="A148" s="11" t="s">
        <v>345</v>
      </c>
      <c r="B148" s="7"/>
    </row>
    <row r="149" spans="1:2" ht="14.25">
      <c r="A149" s="11" t="s">
        <v>346</v>
      </c>
      <c r="B149" s="7"/>
    </row>
    <row r="150" spans="1:2" ht="14.25">
      <c r="A150" s="10" t="s">
        <v>347</v>
      </c>
      <c r="B150" s="7">
        <f>SUM(B151)</f>
        <v>0</v>
      </c>
    </row>
    <row r="151" spans="1:2" ht="14.25">
      <c r="A151" s="11" t="s">
        <v>348</v>
      </c>
      <c r="B151" s="7">
        <f>SUM(B152:B156)</f>
        <v>0</v>
      </c>
    </row>
    <row r="152" spans="1:2" ht="14.25">
      <c r="A152" s="11" t="s">
        <v>349</v>
      </c>
      <c r="B152" s="7"/>
    </row>
    <row r="153" spans="1:2" ht="14.25">
      <c r="A153" s="11" t="s">
        <v>350</v>
      </c>
      <c r="B153" s="7"/>
    </row>
    <row r="154" spans="1:2" ht="14.25">
      <c r="A154" s="11" t="s">
        <v>351</v>
      </c>
      <c r="B154" s="7"/>
    </row>
    <row r="155" spans="1:2" ht="14.25">
      <c r="A155" s="11" t="s">
        <v>352</v>
      </c>
      <c r="B155" s="7"/>
    </row>
    <row r="156" spans="1:2" ht="14.25">
      <c r="A156" s="11" t="s">
        <v>353</v>
      </c>
      <c r="B156" s="7"/>
    </row>
    <row r="157" spans="1:2" ht="14.25">
      <c r="A157" s="10" t="s">
        <v>354</v>
      </c>
      <c r="B157" s="7">
        <f>SUM(B158+B159+B168)</f>
        <v>0</v>
      </c>
    </row>
    <row r="158" spans="1:2" ht="14.25">
      <c r="A158" s="11" t="s">
        <v>355</v>
      </c>
      <c r="B158" s="7"/>
    </row>
    <row r="159" spans="1:2" ht="14.25">
      <c r="A159" s="11" t="s">
        <v>356</v>
      </c>
      <c r="B159" s="7">
        <f>SUM(B160:B167)</f>
        <v>0</v>
      </c>
    </row>
    <row r="160" spans="1:2" ht="14.25">
      <c r="A160" s="12" t="s">
        <v>357</v>
      </c>
      <c r="B160" s="7"/>
    </row>
    <row r="161" spans="1:2" ht="14.25">
      <c r="A161" s="11" t="s">
        <v>358</v>
      </c>
      <c r="B161" s="7"/>
    </row>
    <row r="162" spans="1:2" ht="14.25">
      <c r="A162" s="11" t="s">
        <v>359</v>
      </c>
      <c r="B162" s="7"/>
    </row>
    <row r="163" spans="1:2" ht="14.25">
      <c r="A163" s="11" t="s">
        <v>360</v>
      </c>
      <c r="B163" s="7"/>
    </row>
    <row r="164" spans="1:2" ht="14.25">
      <c r="A164" s="11" t="s">
        <v>361</v>
      </c>
      <c r="B164" s="7"/>
    </row>
    <row r="165" spans="1:2" ht="14.25">
      <c r="A165" s="11" t="s">
        <v>362</v>
      </c>
      <c r="B165" s="7"/>
    </row>
    <row r="166" spans="1:2" ht="14.25">
      <c r="A166" s="11" t="s">
        <v>363</v>
      </c>
      <c r="B166" s="7"/>
    </row>
    <row r="167" spans="1:2" ht="14.25">
      <c r="A167" s="11" t="s">
        <v>364</v>
      </c>
      <c r="B167" s="7"/>
    </row>
    <row r="168" spans="1:2" ht="14.25">
      <c r="A168" s="11" t="s">
        <v>365</v>
      </c>
      <c r="B168" s="7">
        <f>SUM(B169:B178)</f>
        <v>0</v>
      </c>
    </row>
    <row r="169" spans="1:2" ht="14.25">
      <c r="A169" s="12" t="s">
        <v>366</v>
      </c>
      <c r="B169" s="7"/>
    </row>
    <row r="170" spans="1:2" ht="14.25">
      <c r="A170" s="11" t="s">
        <v>367</v>
      </c>
      <c r="B170" s="7"/>
    </row>
    <row r="171" spans="1:2" ht="14.25">
      <c r="A171" s="11" t="s">
        <v>368</v>
      </c>
      <c r="B171" s="7"/>
    </row>
    <row r="172" spans="1:2" ht="14.25">
      <c r="A172" s="11" t="s">
        <v>369</v>
      </c>
      <c r="B172" s="7"/>
    </row>
    <row r="173" spans="1:2" ht="14.25">
      <c r="A173" s="11" t="s">
        <v>370</v>
      </c>
      <c r="B173" s="7"/>
    </row>
    <row r="174" spans="1:2" ht="14.25">
      <c r="A174" s="11" t="s">
        <v>371</v>
      </c>
      <c r="B174" s="7"/>
    </row>
    <row r="175" spans="1:2" ht="14.25">
      <c r="A175" s="11" t="s">
        <v>372</v>
      </c>
      <c r="B175" s="7"/>
    </row>
    <row r="176" spans="1:2" ht="14.25">
      <c r="A176" s="11" t="s">
        <v>373</v>
      </c>
      <c r="B176" s="7"/>
    </row>
    <row r="177" spans="1:2" ht="14.25">
      <c r="A177" s="11" t="s">
        <v>374</v>
      </c>
      <c r="B177" s="7"/>
    </row>
    <row r="178" spans="1:2" ht="14.25">
      <c r="A178" s="11" t="s">
        <v>375</v>
      </c>
      <c r="B178" s="7"/>
    </row>
    <row r="179" spans="1:2" ht="14.25">
      <c r="A179" s="10" t="s">
        <v>376</v>
      </c>
      <c r="B179" s="7"/>
    </row>
    <row r="180" spans="1:2" ht="14.25">
      <c r="A180" s="10" t="s">
        <v>377</v>
      </c>
      <c r="B180" s="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dcterms:created xsi:type="dcterms:W3CDTF">2016-12-16T07:01:48Z</dcterms:created>
  <dcterms:modified xsi:type="dcterms:W3CDTF">2020-01-17T05:39:25Z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